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Default Extension="vml" ContentType="application/vnd.openxmlformats-officedocument.vmlDrawing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9150" windowHeight="8790" tabRatio="742" activeTab="0"/>
  </bookViews>
  <sheets>
    <sheet name="Итого" sheetId="1" r:id="rId1"/>
    <sheet name="Фрунзенский" sheetId="2" r:id="rId2"/>
    <sheet name="МИФНС №12" sheetId="3" r:id="rId3"/>
    <sheet name="Первомайский" sheetId="4" r:id="rId4"/>
    <sheet name="Ленинский" sheetId="5" r:id="rId5"/>
    <sheet name="Кpаевой" sheetId="6" r:id="rId6"/>
    <sheet name="МИМНС по крупнейшим НП" sheetId="7" r:id="rId7"/>
    <sheet name="Черниговский" sheetId="8" r:id="rId8"/>
    <sheet name="Кавалеровский" sheetId="9" r:id="rId9"/>
    <sheet name="Уссурийск" sheetId="10" r:id="rId10"/>
    <sheet name="Спасск" sheetId="11" r:id="rId11"/>
    <sheet name="Партизанск" sheetId="12" r:id="rId12"/>
    <sheet name="Лесозаводск" sheetId="13" r:id="rId13"/>
    <sheet name="Находка" sheetId="14" r:id="rId14"/>
    <sheet name="Дальнереченск" sheetId="15" r:id="rId15"/>
    <sheet name="Дальнегорск" sheetId="16" r:id="rId16"/>
    <sheet name="Б.Камень" sheetId="17" r:id="rId17"/>
    <sheet name="Артем" sheetId="18" r:id="rId18"/>
    <sheet name="Арсеньев" sheetId="19" r:id="rId19"/>
    <sheet name="Разрез по районам" sheetId="20" r:id="rId20"/>
    <sheet name="Шаблон" sheetId="21" r:id="rId21"/>
    <sheet name="Районы" sheetId="22" r:id="rId22"/>
    <sheet name="Диалог1" sheetId="23" state="hidden" r:id="rId23"/>
    <sheet name="Настройка" sheetId="24" r:id="rId24"/>
  </sheets>
  <definedNames>
    <definedName name="ВернутьсяНаПредыдущуюСтраницу" localSheetId="0">'Итого'!ВернутьсяНаПредыдущуюСтраницу</definedName>
    <definedName name="ВернутьсяНаПредыдущуюСтраницу">[0]!ВернутьсяНаПредыдущуюСтраницу</definedName>
  </definedNames>
  <calcPr fullCalcOnLoad="1"/>
</workbook>
</file>

<file path=xl/sharedStrings.xml><?xml version="1.0" encoding="utf-8"?>
<sst xmlns="http://schemas.openxmlformats.org/spreadsheetml/2006/main" count="5665" uniqueCount="154">
  <si>
    <t>Фрунзенский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</si>
  <si>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</si>
  <si>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</si>
  <si>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</si>
  <si>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</si>
  <si>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</si>
  <si>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</si>
  <si>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</si>
  <si>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</si>
  <si>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</si>
  <si>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</si>
  <si>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15</t>
  </si>
  <si>
    <t>33</t>
  </si>
  <si>
    <t>36</t>
  </si>
  <si>
    <t>37</t>
  </si>
  <si>
    <t>40</t>
  </si>
  <si>
    <t>43</t>
  </si>
  <si>
    <t>50</t>
  </si>
  <si>
    <t>Всего</t>
  </si>
  <si>
    <t>Первомайский</t>
  </si>
  <si>
    <t>Ленинский</t>
  </si>
  <si>
    <t>Кpаевой</t>
  </si>
  <si>
    <t>МИМНС по крупнейшим НП</t>
  </si>
  <si>
    <t>Черниговский</t>
  </si>
  <si>
    <t>Кавалеровский</t>
  </si>
  <si>
    <t>Уссурийск</t>
  </si>
  <si>
    <t>Спасск</t>
  </si>
  <si>
    <t>Партизанск</t>
  </si>
  <si>
    <t>Лесозаводск</t>
  </si>
  <si>
    <t>Находка</t>
  </si>
  <si>
    <t>Дальнереченск</t>
  </si>
  <si>
    <t>Дальнегорск</t>
  </si>
  <si>
    <t>Б.Камень</t>
  </si>
  <si>
    <t>Артем</t>
  </si>
  <si>
    <t>Арсеньев</t>
  </si>
  <si>
    <t>Возврат-ESC</t>
  </si>
  <si>
    <t>Итого</t>
  </si>
  <si>
    <t>Сумма по районам</t>
  </si>
  <si>
    <t>Принимаемые файлы</t>
  </si>
  <si>
    <t>Старые файлы</t>
  </si>
  <si>
    <t>Число строк в шапке шаблона</t>
  </si>
  <si>
    <t>Число столбцов</t>
  </si>
  <si>
    <t>Маска принимаемых файлов</t>
  </si>
  <si>
    <t>Проверка</t>
  </si>
  <si>
    <t>МИФНС №12</t>
  </si>
  <si>
    <t>Код строки</t>
  </si>
  <si>
    <t>А</t>
  </si>
  <si>
    <t>Б</t>
  </si>
  <si>
    <t>Х</t>
  </si>
  <si>
    <t>X</t>
  </si>
  <si>
    <t>Приложение №2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</si>
  <si>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</si>
  <si>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</si>
  <si>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</si>
  <si>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Из них:</t>
  </si>
  <si>
    <t xml:space="preserve">Индивидуальные предприниматели </t>
  </si>
  <si>
    <t xml:space="preserve">Организации 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</si>
  <si>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</si>
  <si>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</si>
  <si>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</si>
  <si>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</si>
  <si>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</si>
  <si>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</si>
  <si>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</si>
  <si>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</si>
  <si>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</si>
  <si>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</si>
  <si>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</si>
  <si>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</si>
  <si>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</si>
  <si>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</si>
  <si>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</si>
  <si>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</si>
  <si>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</si>
  <si>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</si>
  <si>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</si>
  <si>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</si>
  <si>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</si>
  <si>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</si>
  <si>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</si>
  <si>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</si>
  <si>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</si>
  <si>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</si>
  <si>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</si>
  <si>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</si>
  <si>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</si>
  <si>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</si>
  <si>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</si>
  <si>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</si>
  <si>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</si>
  <si>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</si>
  <si>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</si>
  <si>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</si>
  <si>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</si>
  <si>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</si>
  <si>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</si>
  <si>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</si>
  <si>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</si>
  <si>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№3</t>
  </si>
  <si>
    <t>Приложение №3</t>
  </si>
  <si>
    <t xml:space="preserve">Всего </t>
  </si>
  <si>
    <t>Организации</t>
  </si>
  <si>
    <t>Индивидуальные предприниматели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</si>
  <si>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</si>
  <si>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</si>
  <si>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</si>
  <si>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</si>
  <si>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</si>
  <si>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</si>
  <si>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</si>
  <si>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</si>
  <si>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</si>
  <si>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</si>
  <si>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</si>
  <si>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</si>
  <si>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</si>
  <si>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</si>
  <si>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</si>
  <si>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</si>
  <si>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</si>
  <si>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</si>
  <si>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</si>
  <si>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</si>
  <si>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</si>
  <si>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</si>
  <si>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</si>
  <si>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</si>
  <si>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</si>
  <si>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</si>
  <si>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</si>
  <si>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</si>
  <si>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</si>
  <si>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</si>
  <si>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</si>
  <si>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</si>
  <si>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</si>
  <si>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</si>
  <si>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b147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</si>
  <si>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</si>
  <si>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</si>
  <si>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U:\Отчёты инспекций\KKT\Oldfiles\</t>
  </si>
  <si>
    <t>??_Kontrol_kkt_pril2-3_201?.XLS</t>
  </si>
  <si>
    <t>\\10.125.200.201\vvod_info\FROM_IFNS\OTCHETNOST\1-ККТ\</t>
  </si>
  <si>
    <t xml:space="preserve">Заместитель начальника </t>
  </si>
  <si>
    <t>Межрайооной ИФНС России № 10 по Приморскому краю                                                       Арапова М.С.</t>
  </si>
  <si>
    <t xml:space="preserve">Начальник отдела оперативного контроля </t>
  </si>
  <si>
    <t>Веретешкина А.А.</t>
  </si>
  <si>
    <r>
      <t xml:space="preserve">Предъявлено </t>
    </r>
    <r>
      <rPr>
        <sz val="6"/>
        <color indexed="8"/>
        <rFont val="Times New Roman"/>
        <family val="1"/>
      </rPr>
      <t>штрафных санкций, в том числе:</t>
    </r>
    <r>
      <rPr>
        <b/>
        <sz val="6"/>
        <color indexed="8"/>
        <rFont val="Times New Roman"/>
        <family val="1"/>
      </rPr>
      <t xml:space="preserve"> </t>
    </r>
  </si>
  <si>
    <r>
      <t xml:space="preserve">Взыскано </t>
    </r>
    <r>
      <rPr>
        <sz val="6"/>
        <color indexed="8"/>
        <rFont val="Times New Roman"/>
        <family val="1"/>
      </rPr>
      <t>штрафных санкций, в том числе:</t>
    </r>
  </si>
  <si>
    <t xml:space="preserve">Согласовано: </t>
  </si>
  <si>
    <t xml:space="preserve">Заместитель руководителя </t>
  </si>
  <si>
    <t>УФНС России по Приморскому краю                                                                                                                    Д.Н. Михайлова</t>
  </si>
  <si>
    <t xml:space="preserve">Руководитель УФНС России по Приморскому краю                                                                                           Е.С. Астайкина </t>
  </si>
  <si>
    <t>Начальник контрольного отдела                                                                                                                               С.А. Перегуда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</si>
</sst>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"/>
    <numFmt numFmtId="201" formatCode="#,##0.0"/>
    <numFmt numFmtId="202" formatCode="#,##0.000"/>
    <numFmt numFmtId="203" formatCode="0.00;[Red]0.00"/>
    <numFmt numFmtId="204" formatCode="d/m"/>
    <numFmt numFmtId="205" formatCode="0.000"/>
    <numFmt numFmtId="206" formatCode="d/m/yyyy"/>
    <numFmt numFmtId="207" formatCode="m/d/yy"/>
    <numFmt numFmtId="208" formatCode="dd/mm/yy;@"/>
    <numFmt numFmtId="209" formatCode="0.000;[Red]0.000"/>
    <numFmt numFmtId="210" formatCode="00"/>
    <numFmt numFmtId="211" formatCode="0000000000"/>
    <numFmt numFmtId="212" formatCode="000000"/>
    <numFmt numFmtId="213" formatCode="0000"/>
    <numFmt numFmtId="214" formatCode="0.000_ ;[Red]\-0.000\ "/>
    <numFmt numFmtId="215" formatCode="0000000000000"/>
    <numFmt numFmtId="216" formatCode="000000000000"/>
    <numFmt numFmtId="217" formatCode="0;[Red]0"/>
    <numFmt numFmtId="218" formatCode="0.000_ ;\-0.000\ "/>
    <numFmt numFmtId="219" formatCode="_-* #,##0_р_._-;\-* #,##0_р_._-;_-* &quot;-&quot;??_р_._-;_-@_-"/>
    <numFmt numFmtId="220" formatCode="dd\.mm\.yyyy"/>
    <numFmt numFmtId="221" formatCode="#,##0_ ;\-#,##0\ "/>
    <numFmt numFmtId="222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Arial Cyr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8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8" fillId="0" borderId="0">
      <alignment/>
      <protection/>
    </xf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1" fontId="7" fillId="0" borderId="15" xfId="0" applyNumberFormat="1" applyFont="1" applyBorder="1" applyAlignment="1" applyProtection="1" quotePrefix="1">
      <alignment horizontal="left"/>
      <protection/>
    </xf>
    <xf numFmtId="0" fontId="0" fillId="0" borderId="0" xfId="54" applyFont="1">
      <alignment/>
      <protection/>
    </xf>
    <xf numFmtId="0" fontId="8" fillId="0" borderId="0" xfId="53">
      <alignment/>
      <protection/>
    </xf>
    <xf numFmtId="0" fontId="0" fillId="0" borderId="0" xfId="53" applyFont="1">
      <alignment/>
      <protection/>
    </xf>
    <xf numFmtId="0" fontId="8" fillId="0" borderId="0" xfId="53" applyAlignment="1">
      <alignment horizontal="left"/>
      <protection/>
    </xf>
    <xf numFmtId="1" fontId="0" fillId="0" borderId="16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7" fillId="0" borderId="16" xfId="0" applyNumberFormat="1" applyFont="1" applyBorder="1" applyAlignment="1" applyProtection="1" quotePrefix="1">
      <alignment horizontal="left"/>
      <protection/>
    </xf>
    <xf numFmtId="1" fontId="7" fillId="0" borderId="15" xfId="0" applyNumberFormat="1" applyFont="1" applyBorder="1" applyAlignment="1" applyProtection="1">
      <alignment/>
      <protection/>
    </xf>
    <xf numFmtId="1" fontId="7" fillId="0" borderId="16" xfId="0" applyNumberFormat="1" applyFont="1" applyBorder="1" applyAlignment="1" applyProtection="1">
      <alignment horizontal="left"/>
      <protection/>
    </xf>
    <xf numFmtId="1" fontId="7" fillId="0" borderId="16" xfId="0" applyNumberFormat="1" applyFont="1" applyBorder="1" applyAlignment="1" applyProtection="1">
      <alignment/>
      <protection/>
    </xf>
    <xf numFmtId="0" fontId="8" fillId="0" borderId="0" xfId="53" applyFont="1">
      <alignment/>
      <protection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 indent="4"/>
    </xf>
    <xf numFmtId="0" fontId="58" fillId="0" borderId="19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left" vertical="center" wrapText="1" indent="8"/>
    </xf>
    <xf numFmtId="0" fontId="58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7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7" fillId="0" borderId="17" xfId="0" applyFont="1" applyBorder="1" applyAlignment="1">
      <alignment horizontal="justify" vertical="center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57" fillId="0" borderId="18" xfId="0" applyFont="1" applyBorder="1" applyAlignment="1">
      <alignment horizontal="justify" vertical="center" wrapText="1"/>
    </xf>
    <xf numFmtId="0" fontId="0" fillId="0" borderId="0" xfId="53" applyFont="1">
      <alignment/>
      <protection/>
    </xf>
    <xf numFmtId="0" fontId="8" fillId="0" borderId="0" xfId="53" applyFont="1" applyAlignment="1">
      <alignment wrapText="1"/>
      <protection/>
    </xf>
    <xf numFmtId="0" fontId="57" fillId="33" borderId="18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justify" vertical="center" wrapText="1"/>
    </xf>
    <xf numFmtId="0" fontId="11" fillId="33" borderId="18" xfId="0" applyFont="1" applyFill="1" applyBorder="1" applyAlignment="1">
      <alignment horizontal="justify" vertical="center" wrapText="1"/>
    </xf>
    <xf numFmtId="0" fontId="58" fillId="0" borderId="18" xfId="0" applyFont="1" applyBorder="1" applyAlignment="1">
      <alignment horizontal="justify" vertical="center" wrapText="1"/>
    </xf>
    <xf numFmtId="0" fontId="61" fillId="0" borderId="18" xfId="0" applyFont="1" applyBorder="1" applyAlignment="1">
      <alignment horizontal="justify" vertical="center" wrapText="1"/>
    </xf>
    <xf numFmtId="0" fontId="58" fillId="0" borderId="0" xfId="0" applyFont="1" applyFill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" fillId="0" borderId="0" xfId="42" applyAlignment="1" applyProtection="1">
      <alignment/>
      <protection/>
    </xf>
    <xf numFmtId="0" fontId="13" fillId="0" borderId="0" xfId="0" applyFont="1" applyAlignment="1">
      <alignment/>
    </xf>
    <xf numFmtId="0" fontId="64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left" vertical="center" wrapText="1" indent="4"/>
    </xf>
    <xf numFmtId="0" fontId="65" fillId="0" borderId="19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 indent="8"/>
    </xf>
    <xf numFmtId="0" fontId="65" fillId="0" borderId="1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64" fillId="0" borderId="17" xfId="0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18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11" fillId="0" borderId="17" xfId="0" applyFont="1" applyBorder="1" applyAlignment="1">
      <alignment vertical="center" wrapText="1"/>
    </xf>
    <xf numFmtId="0" fontId="0" fillId="0" borderId="0" xfId="0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 indent="4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left" vertical="center" wrapText="1" indent="8"/>
    </xf>
    <xf numFmtId="0" fontId="11" fillId="0" borderId="1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8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justify" vertical="center" wrapText="1"/>
    </xf>
    <xf numFmtId="0" fontId="58" fillId="0" borderId="17" xfId="0" applyFont="1" applyFill="1" applyBorder="1" applyAlignment="1">
      <alignment horizontal="justify" vertical="center" wrapText="1"/>
    </xf>
    <xf numFmtId="0" fontId="59" fillId="0" borderId="0" xfId="0" applyFont="1" applyFill="1" applyAlignment="1">
      <alignment horizontal="justify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57" fillId="0" borderId="18" xfId="0" applyFont="1" applyFill="1" applyBorder="1" applyAlignment="1">
      <alignment horizontal="justify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8" fillId="33" borderId="17" xfId="0" applyFont="1" applyFill="1" applyBorder="1" applyAlignment="1">
      <alignment horizontal="justify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7" fillId="0" borderId="28" xfId="0" applyFont="1" applyBorder="1" applyAlignment="1">
      <alignment horizontal="right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justify" vertical="center" wrapText="1"/>
    </xf>
    <xf numFmtId="0" fontId="57" fillId="0" borderId="19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justify" vertical="center" wrapText="1"/>
    </xf>
    <xf numFmtId="0" fontId="57" fillId="0" borderId="33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center" wrapText="1"/>
    </xf>
    <xf numFmtId="0" fontId="57" fillId="0" borderId="30" xfId="0" applyFont="1" applyBorder="1" applyAlignment="1">
      <alignment vertical="center" wrapText="1"/>
    </xf>
    <xf numFmtId="0" fontId="57" fillId="0" borderId="34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34" borderId="30" xfId="0" applyFont="1" applyFill="1" applyBorder="1" applyAlignment="1">
      <alignment vertical="center" wrapText="1"/>
    </xf>
    <xf numFmtId="0" fontId="57" fillId="34" borderId="34" xfId="0" applyFont="1" applyFill="1" applyBorder="1" applyAlignment="1">
      <alignment vertical="center" wrapText="1"/>
    </xf>
    <xf numFmtId="0" fontId="57" fillId="34" borderId="35" xfId="0" applyFont="1" applyFill="1" applyBorder="1" applyAlignment="1">
      <alignment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justify" vertical="center" wrapText="1"/>
    </xf>
    <xf numFmtId="0" fontId="57" fillId="35" borderId="34" xfId="0" applyFont="1" applyFill="1" applyBorder="1" applyAlignment="1">
      <alignment horizontal="justify" vertical="center" wrapText="1"/>
    </xf>
    <xf numFmtId="0" fontId="57" fillId="35" borderId="35" xfId="0" applyFont="1" applyFill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right" vertical="center" wrapText="1"/>
    </xf>
    <xf numFmtId="0" fontId="64" fillId="0" borderId="28" xfId="0" applyFont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justify" vertical="center" wrapText="1"/>
    </xf>
    <xf numFmtId="0" fontId="64" fillId="0" borderId="19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justify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justify" vertical="center" wrapText="1"/>
    </xf>
    <xf numFmtId="0" fontId="64" fillId="0" borderId="21" xfId="0" applyFont="1" applyBorder="1" applyAlignment="1">
      <alignment horizontal="justify" vertical="center" wrapText="1"/>
    </xf>
    <xf numFmtId="0" fontId="64" fillId="0" borderId="33" xfId="0" applyFont="1" applyBorder="1" applyAlignment="1">
      <alignment horizontal="justify" vertical="center" wrapText="1"/>
    </xf>
    <xf numFmtId="0" fontId="64" fillId="0" borderId="16" xfId="0" applyFont="1" applyBorder="1" applyAlignment="1">
      <alignment horizontal="justify" vertical="center" wrapText="1"/>
    </xf>
    <xf numFmtId="0" fontId="64" fillId="0" borderId="30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35" xfId="0" applyFont="1" applyBorder="1" applyAlignment="1">
      <alignment vertical="center" wrapText="1"/>
    </xf>
    <xf numFmtId="0" fontId="64" fillId="34" borderId="30" xfId="0" applyFont="1" applyFill="1" applyBorder="1" applyAlignment="1">
      <alignment vertical="center" wrapText="1"/>
    </xf>
    <xf numFmtId="0" fontId="64" fillId="34" borderId="34" xfId="0" applyFont="1" applyFill="1" applyBorder="1" applyAlignment="1">
      <alignment vertical="center" wrapText="1"/>
    </xf>
    <xf numFmtId="0" fontId="64" fillId="34" borderId="35" xfId="0" applyFont="1" applyFill="1" applyBorder="1" applyAlignment="1">
      <alignment vertical="center" wrapText="1"/>
    </xf>
    <xf numFmtId="0" fontId="65" fillId="0" borderId="29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justify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justify" vertical="center" wrapText="1"/>
    </xf>
    <xf numFmtId="0" fontId="64" fillId="35" borderId="34" xfId="0" applyFont="1" applyFill="1" applyBorder="1" applyAlignment="1">
      <alignment horizontal="justify" vertical="center" wrapText="1"/>
    </xf>
    <xf numFmtId="0" fontId="64" fillId="35" borderId="35" xfId="0" applyFont="1" applyFill="1" applyBorder="1" applyAlignment="1">
      <alignment horizontal="justify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right" vertical="center" wrapText="1"/>
    </xf>
    <xf numFmtId="0" fontId="57" fillId="0" borderId="28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justify" vertical="center" wrapText="1"/>
    </xf>
    <xf numFmtId="0" fontId="57" fillId="0" borderId="17" xfId="0" applyFont="1" applyFill="1" applyBorder="1" applyAlignment="1">
      <alignment horizontal="justify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justify" vertical="center" wrapText="1"/>
    </xf>
    <xf numFmtId="0" fontId="57" fillId="0" borderId="34" xfId="0" applyFont="1" applyFill="1" applyBorder="1" applyAlignment="1">
      <alignment horizontal="justify" vertical="center" wrapText="1"/>
    </xf>
    <xf numFmtId="0" fontId="57" fillId="0" borderId="35" xfId="0" applyFont="1" applyFill="1" applyBorder="1" applyAlignment="1">
      <alignment horizontal="justify"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61" fillId="0" borderId="29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est_0912" xfId="53"/>
    <cellStyle name="Обычный_Zadoljn_kategorya1_09_1kv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Контр.соотн." xfId="63"/>
    <cellStyle name="Тысячи_Контр.соотн.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\\10.125.200.201\vvod_info\FROM_IFNS\OTCHETNOST\1-&#1050;&#1050;&#1058;\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159"/>
  <sheetViews>
    <sheetView showGridLines="0" tabSelected="1" zoomScale="83" zoomScaleNormal="83" zoomScalePageLayoutView="0" workbookViewId="0" topLeftCell="A37">
      <selection activeCell="B161" sqref="B161"/>
    </sheetView>
  </sheetViews>
  <sheetFormatPr defaultColWidth="9.00390625" defaultRowHeight="12.75"/>
  <cols>
    <col min="1" max="1" width="42.375" style="0" customWidth="1"/>
    <col min="2" max="2" width="11.375" style="0" customWidth="1"/>
    <col min="3" max="3" width="9.625" style="0" customWidth="1"/>
    <col min="4" max="4" width="13.625" style="0" customWidth="1"/>
    <col min="5" max="5" width="15.875" style="0" customWidth="1"/>
    <col min="6" max="6" width="15.125" style="0" customWidth="1"/>
    <col min="7" max="7" width="13.00390625" style="0" customWidth="1"/>
    <col min="8" max="8" width="10.875" style="0" customWidth="1"/>
    <col min="9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20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f>SUM(Фрунзенский:Арсеньев!C10)</f>
        <v>720</v>
      </c>
      <c r="D10" s="23">
        <f>SUM(Фрунзенский:Арсеньев!D10)</f>
        <v>517</v>
      </c>
      <c r="E10" s="23">
        <f>SUM(Фрунзенский:Арсеньев!E10)</f>
        <v>203</v>
      </c>
    </row>
    <row r="11" spans="1:5" ht="15.75" thickBot="1">
      <c r="A11" s="24" t="s">
        <v>59</v>
      </c>
      <c r="B11" s="21"/>
      <c r="C11" s="23">
        <f>SUM(Фрунзенский:Арсеньев!C11)</f>
        <v>0</v>
      </c>
      <c r="D11" s="23">
        <f>SUM(Фрунзенский:Арсеньев!D11)</f>
        <v>0</v>
      </c>
      <c r="E11" s="23">
        <f>SUM(Фрунзенский:Арсеньев!E11)</f>
        <v>0</v>
      </c>
    </row>
    <row r="12" spans="1:5" ht="15.75" thickBot="1">
      <c r="A12" s="22" t="s">
        <v>60</v>
      </c>
      <c r="B12" s="21">
        <v>2011</v>
      </c>
      <c r="C12" s="23">
        <f>SUM(Фрунзенский:Арсеньев!C12)</f>
        <v>635</v>
      </c>
      <c r="D12" s="23">
        <f>SUM(Фрунзенский:Арсеньев!D12)</f>
        <v>512</v>
      </c>
      <c r="E12" s="23">
        <f>SUM(Фрунзенский:Арсеньев!E12)</f>
        <v>123</v>
      </c>
    </row>
    <row r="13" spans="1:5" ht="15.75" thickBot="1">
      <c r="A13" s="22" t="s">
        <v>61</v>
      </c>
      <c r="B13" s="21">
        <v>2012</v>
      </c>
      <c r="C13" s="23">
        <f>SUM(Фрунзенский:Арсеньев!C13)</f>
        <v>85</v>
      </c>
      <c r="D13" s="23">
        <f>SUM(Фрунзенский:Арсеньев!D13)</f>
        <v>5</v>
      </c>
      <c r="E13" s="23">
        <f>SUM(Фрунзенский:Арсеньев!E13)</f>
        <v>80</v>
      </c>
    </row>
    <row r="14" spans="1:5" ht="30.75" thickBot="1">
      <c r="A14" s="22" t="s">
        <v>62</v>
      </c>
      <c r="B14" s="21">
        <v>2013</v>
      </c>
      <c r="C14" s="23">
        <f>SUM(Фрунзенский:Арсеньев!C14)</f>
        <v>698</v>
      </c>
      <c r="D14" s="23">
        <f>SUM(Фрунзенский:Арсеньев!D14)</f>
        <v>511</v>
      </c>
      <c r="E14" s="23">
        <f>SUM(Фрунзенский:Арсеньев!E14)</f>
        <v>187</v>
      </c>
    </row>
    <row r="15" spans="1:5" ht="15.75" thickBot="1">
      <c r="A15" s="22" t="s">
        <v>63</v>
      </c>
      <c r="B15" s="21"/>
      <c r="C15" s="23">
        <f>SUM(Фрунзенский:Арсеньев!C15)</f>
        <v>0</v>
      </c>
      <c r="D15" s="23">
        <f>SUM(Фрунзенский:Арсеньев!D15)</f>
        <v>0</v>
      </c>
      <c r="E15" s="23">
        <f>SUM(Фрунзенский:Арсеньев!E15)</f>
        <v>0</v>
      </c>
    </row>
    <row r="16" spans="1:5" ht="45">
      <c r="A16" s="25" t="s">
        <v>64</v>
      </c>
      <c r="B16" s="149">
        <v>2014</v>
      </c>
      <c r="C16" s="164">
        <f>SUM(Фрунзенский:Арсеньев!C16)</f>
        <v>605</v>
      </c>
      <c r="D16" s="164">
        <f>SUM(Фрунзенский:Арсеньев!D16)</f>
        <v>491</v>
      </c>
      <c r="E16" s="164">
        <f>SUM(Фрунзенский:Арсеньев!E16)</f>
        <v>114</v>
      </c>
    </row>
    <row r="17" spans="1:5" ht="15.75" thickBot="1">
      <c r="A17" s="22" t="s">
        <v>65</v>
      </c>
      <c r="B17" s="151"/>
      <c r="C17" s="165">
        <f>SUM(Фрунзенский:Арсеньев!C17)</f>
        <v>0</v>
      </c>
      <c r="D17" s="165">
        <f>SUM(Фрунзенский:Арсеньев!D17)</f>
        <v>0</v>
      </c>
      <c r="E17" s="165">
        <f>SUM(Фрунзенский:Арсеньев!E17)</f>
        <v>0</v>
      </c>
    </row>
    <row r="18" spans="1:5" ht="15.75" thickBot="1">
      <c r="A18" s="26" t="s">
        <v>66</v>
      </c>
      <c r="B18" s="21">
        <v>2015</v>
      </c>
      <c r="C18" s="23">
        <f>SUM(Фрунзенский:Арсеньев!C18)</f>
        <v>60</v>
      </c>
      <c r="D18" s="23">
        <f>SUM(Фрунзенский:Арсеньев!D18)</f>
        <v>51</v>
      </c>
      <c r="E18" s="23">
        <f>SUM(Фрунзенский:Арсеньев!E18)</f>
        <v>9</v>
      </c>
    </row>
    <row r="19" spans="1:5" ht="120.75" thickBot="1">
      <c r="A19" s="27" t="s">
        <v>67</v>
      </c>
      <c r="B19" s="21">
        <v>2016</v>
      </c>
      <c r="C19" s="23">
        <f>SUM(Фрунзенский:Арсеньев!C19)</f>
        <v>0</v>
      </c>
      <c r="D19" s="23">
        <f>SUM(Фрунзенский:Арсеньев!D19)</f>
        <v>0</v>
      </c>
      <c r="E19" s="23">
        <f>SUM(Фрунзенский:Арсеньев!E19)</f>
        <v>0</v>
      </c>
    </row>
    <row r="20" spans="1:5" ht="27" customHeight="1" thickBot="1">
      <c r="A20" s="27" t="s">
        <v>68</v>
      </c>
      <c r="B20" s="21">
        <v>2017</v>
      </c>
      <c r="C20" s="23">
        <f>SUM(Фрунзенский:Арсеньев!C20)</f>
        <v>22</v>
      </c>
      <c r="D20" s="23">
        <f>SUM(Фрунзенский:Арсеньев!D20)</f>
        <v>15</v>
      </c>
      <c r="E20" s="23">
        <f>SUM(Фрунзенский:Арсеньев!E20)</f>
        <v>7</v>
      </c>
    </row>
    <row r="21" spans="1:5" ht="105.75" thickBot="1">
      <c r="A21" s="27" t="s">
        <v>69</v>
      </c>
      <c r="B21" s="21">
        <v>2018</v>
      </c>
      <c r="C21" s="23">
        <f>SUM(Фрунзенский:Арсеньев!C21)</f>
        <v>0</v>
      </c>
      <c r="D21" s="23">
        <f>SUM(Фрунзенский:Арсеньев!D21)</f>
        <v>0</v>
      </c>
      <c r="E21" s="23">
        <f>SUM(Фрунзенский:Арсеньев!E21)</f>
        <v>0</v>
      </c>
    </row>
    <row r="22" spans="1:5" ht="150.75" thickBot="1">
      <c r="A22" s="27" t="s">
        <v>70</v>
      </c>
      <c r="B22" s="21">
        <v>2019</v>
      </c>
      <c r="C22" s="23">
        <f>SUM(Фрунзенский:Арсеньев!C22)</f>
        <v>1</v>
      </c>
      <c r="D22" s="23">
        <f>SUM(Фрунзенский:Арсеньев!D22)</f>
        <v>1</v>
      </c>
      <c r="E22" s="23">
        <f>SUM(Фрунзенский:Арсеньев!E22)</f>
        <v>0</v>
      </c>
    </row>
    <row r="23" spans="1:5" ht="105.75" thickBot="1">
      <c r="A23" s="27" t="s">
        <v>71</v>
      </c>
      <c r="B23" s="21">
        <v>2020</v>
      </c>
      <c r="C23" s="23">
        <f>SUM(Фрунзенский:Арсеньев!C23)</f>
        <v>1</v>
      </c>
      <c r="D23" s="23" t="s">
        <v>48</v>
      </c>
      <c r="E23" s="23">
        <f>SUM(Фрунзенский:Арсеньев!E23)</f>
        <v>1</v>
      </c>
    </row>
    <row r="24" spans="1:5" ht="75.75" thickBot="1">
      <c r="A24" s="27" t="s">
        <v>72</v>
      </c>
      <c r="B24" s="21">
        <v>2021</v>
      </c>
      <c r="C24" s="23">
        <f>SUM(Фрунзенский:Арсеньев!C24)</f>
        <v>0</v>
      </c>
      <c r="D24" s="23" t="s">
        <v>48</v>
      </c>
      <c r="E24" s="23">
        <f>SUM(Фрунзенский:Арсеньев!E24)</f>
        <v>0</v>
      </c>
    </row>
    <row r="25" spans="1:5" ht="45.75" thickBot="1">
      <c r="A25" s="27" t="s">
        <v>73</v>
      </c>
      <c r="B25" s="21">
        <v>2022</v>
      </c>
      <c r="C25" s="23">
        <f>SUM(Фрунзенский:Арсеньев!C25)</f>
        <v>0</v>
      </c>
      <c r="D25" s="23" t="s">
        <v>48</v>
      </c>
      <c r="E25" s="23">
        <f>SUM(Фрунзенский:Арсеньев!E25)</f>
        <v>0</v>
      </c>
    </row>
    <row r="26" spans="1:5" ht="135.75" thickBot="1">
      <c r="A26" s="27" t="s">
        <v>74</v>
      </c>
      <c r="B26" s="21">
        <v>2023</v>
      </c>
      <c r="C26" s="23">
        <f>SUM(Фрунзенский:Арсеньев!C26)</f>
        <v>0</v>
      </c>
      <c r="D26" s="23" t="s">
        <v>48</v>
      </c>
      <c r="E26" s="23">
        <f>SUM(Фрунзенский:Арсеньев!E26)</f>
        <v>0</v>
      </c>
    </row>
    <row r="27" spans="1:5" ht="120.75" thickBot="1">
      <c r="A27" s="27" t="s">
        <v>75</v>
      </c>
      <c r="B27" s="21">
        <v>2024</v>
      </c>
      <c r="C27" s="23">
        <f>SUM(Фрунзенский:Арсеньев!C27)</f>
        <v>0</v>
      </c>
      <c r="D27" s="23" t="s">
        <v>48</v>
      </c>
      <c r="E27" s="23">
        <f>SUM(Фрунзенский:Арсеньев!E27)</f>
        <v>0</v>
      </c>
    </row>
    <row r="28" spans="1:5" ht="27" customHeight="1" thickBot="1">
      <c r="A28" s="27" t="s">
        <v>76</v>
      </c>
      <c r="B28" s="21">
        <v>2025</v>
      </c>
      <c r="C28" s="23">
        <f>SUM(Фрунзенский:Арсеньев!C28)</f>
        <v>0</v>
      </c>
      <c r="D28" s="23" t="s">
        <v>48</v>
      </c>
      <c r="E28" s="23">
        <f>SUM(Фрунзенский:Арсеньев!E28)</f>
        <v>0</v>
      </c>
    </row>
    <row r="29" spans="1:5" ht="90.75" thickBot="1">
      <c r="A29" s="27" t="s">
        <v>77</v>
      </c>
      <c r="B29" s="21">
        <v>2026</v>
      </c>
      <c r="C29" s="23">
        <f>SUM(Фрунзенский:Арсеньев!C29)</f>
        <v>0</v>
      </c>
      <c r="D29" s="23" t="s">
        <v>48</v>
      </c>
      <c r="E29" s="23">
        <f>SUM(Фрунзенский:Арсеньев!E29)</f>
        <v>0</v>
      </c>
    </row>
    <row r="30" spans="1:5" ht="120.75" thickBot="1">
      <c r="A30" s="27" t="s">
        <v>78</v>
      </c>
      <c r="B30" s="21">
        <v>2027</v>
      </c>
      <c r="C30" s="23">
        <f>SUM(Фрунзенский:Арсеньев!C30)</f>
        <v>0</v>
      </c>
      <c r="D30" s="23" t="s">
        <v>48</v>
      </c>
      <c r="E30" s="23">
        <f>SUM(Фрунзенский:Арсеньев!E30)</f>
        <v>0</v>
      </c>
    </row>
    <row r="31" spans="1:5" ht="210.75" thickBot="1">
      <c r="A31" s="27" t="s">
        <v>79</v>
      </c>
      <c r="B31" s="21">
        <v>2028</v>
      </c>
      <c r="C31" s="23">
        <f>SUM(Фрунзенский:Арсеньев!C31)</f>
        <v>0</v>
      </c>
      <c r="D31" s="23" t="s">
        <v>48</v>
      </c>
      <c r="E31" s="23">
        <f>SUM(Фрунзенский:Арсеньев!E31)</f>
        <v>0</v>
      </c>
    </row>
    <row r="32" spans="1:5" ht="45.75" thickBot="1">
      <c r="A32" s="22" t="s">
        <v>80</v>
      </c>
      <c r="B32" s="21">
        <v>2030</v>
      </c>
      <c r="C32" s="23">
        <f>SUM(Фрунзенский:Арсеньев!C32)</f>
        <v>71</v>
      </c>
      <c r="D32" s="23">
        <f>SUM(Фрунзенский:Арсеньев!D32)</f>
        <v>3</v>
      </c>
      <c r="E32" s="23">
        <f>SUM(Фрунзенский:Арсеньев!E32)</f>
        <v>68</v>
      </c>
    </row>
    <row r="33" spans="1:5" ht="15.75" thickBot="1">
      <c r="A33" s="26" t="s">
        <v>66</v>
      </c>
      <c r="B33" s="21">
        <v>2031</v>
      </c>
      <c r="C33" s="23">
        <f>SUM(Фрунзенский:Арсеньев!C33)</f>
        <v>0</v>
      </c>
      <c r="D33" s="23">
        <f>SUM(Фрунзенский:Арсеньев!D33)</f>
        <v>0</v>
      </c>
      <c r="E33" s="23">
        <f>SUM(Фрунзенский:Арсеньев!E33)</f>
        <v>0</v>
      </c>
    </row>
    <row r="34" spans="1:5" ht="15.75" thickBot="1">
      <c r="A34" s="27" t="s">
        <v>81</v>
      </c>
      <c r="B34" s="21"/>
      <c r="C34" s="23">
        <f>SUM(Фрунзенский:Арсеньев!C34)</f>
        <v>0</v>
      </c>
      <c r="D34" s="23">
        <f>SUM(Фрунзенский:Арсеньев!D34)</f>
        <v>0</v>
      </c>
      <c r="E34" s="23">
        <f>SUM(Фрунзенский:Арсеньев!E34)</f>
        <v>0</v>
      </c>
    </row>
    <row r="35" spans="1:5" ht="45.75" thickBot="1">
      <c r="A35" s="22" t="s">
        <v>82</v>
      </c>
      <c r="B35" s="21">
        <v>2032</v>
      </c>
      <c r="C35" s="23">
        <f>SUM(Фрунзенский:Арсеньев!C35)</f>
        <v>3</v>
      </c>
      <c r="D35" s="23">
        <f>SUM(Фрунзенский:Арсеньев!D35)</f>
        <v>0</v>
      </c>
      <c r="E35" s="23">
        <f>SUM(Фрунзенский:Арсеньев!E35)</f>
        <v>3</v>
      </c>
    </row>
    <row r="36" spans="1:5" ht="45.75" thickBot="1">
      <c r="A36" s="22" t="s">
        <v>83</v>
      </c>
      <c r="B36" s="21">
        <v>2033</v>
      </c>
      <c r="C36" s="23">
        <f>SUM(Фрунзенский:Арсеньев!C36)</f>
        <v>24</v>
      </c>
      <c r="D36" s="23">
        <f>SUM(Фрунзенский:Арсеньев!D36)</f>
        <v>3</v>
      </c>
      <c r="E36" s="23">
        <f>SUM(Фрунзенский:Арсеньев!E36)</f>
        <v>21</v>
      </c>
    </row>
    <row r="37" spans="1:5" ht="30.75" thickBot="1">
      <c r="A37" s="22" t="s">
        <v>84</v>
      </c>
      <c r="B37" s="21">
        <v>2034</v>
      </c>
      <c r="C37" s="23">
        <f>SUM(Фрунзенский:Арсеньев!C37)</f>
        <v>43</v>
      </c>
      <c r="D37" s="23">
        <f>SUM(Фрунзенский:Арсеньев!D37)</f>
        <v>0</v>
      </c>
      <c r="E37" s="23">
        <f>SUM(Фрунзенский:Арсеньев!E37)</f>
        <v>43</v>
      </c>
    </row>
    <row r="38" spans="1:5" ht="30.75" thickBot="1">
      <c r="A38" s="22" t="s">
        <v>85</v>
      </c>
      <c r="B38" s="21">
        <v>2035</v>
      </c>
      <c r="C38" s="23">
        <f>SUM(Фрунзенский:Арсеньев!C38)</f>
        <v>1</v>
      </c>
      <c r="D38" s="23">
        <f>SUM(Фрунзенский:Арсеньев!D38)</f>
        <v>0</v>
      </c>
      <c r="E38" s="23">
        <f>SUM(Фрунзенский:Арсеньев!E38)</f>
        <v>1</v>
      </c>
    </row>
    <row r="39" spans="1:5" s="144" customFormat="1" ht="60.75" thickBot="1">
      <c r="A39" s="143" t="s">
        <v>86</v>
      </c>
      <c r="B39" s="38">
        <v>2036</v>
      </c>
      <c r="C39" s="44">
        <f>SUM(Фрунзенский:Арсеньев!C39)</f>
        <v>181</v>
      </c>
      <c r="D39" s="44">
        <f>SUM(Фрунзенский:Арсеньев!D39)</f>
        <v>119</v>
      </c>
      <c r="E39" s="44">
        <f>SUM(Фрунзенский:Арсеньев!E39)</f>
        <v>62</v>
      </c>
    </row>
    <row r="40" spans="1:5" ht="15.75" thickBot="1">
      <c r="A40" s="22" t="s">
        <v>59</v>
      </c>
      <c r="B40" s="21"/>
      <c r="C40" s="23">
        <f>SUM(Фрунзенский:Арсеньев!C40)</f>
        <v>0</v>
      </c>
      <c r="D40" s="23">
        <f>SUM(Фрунзенский:Арсеньев!D40)</f>
        <v>0</v>
      </c>
      <c r="E40" s="23">
        <f>SUM(Фрунзенский:Арсеньев!E40)</f>
        <v>0</v>
      </c>
    </row>
    <row r="41" spans="1:5" s="144" customFormat="1" ht="41.25" customHeight="1" thickBot="1">
      <c r="A41" s="143" t="s">
        <v>87</v>
      </c>
      <c r="B41" s="38">
        <v>2037</v>
      </c>
      <c r="C41" s="44">
        <f>SUM(Фрунзенский:Арсеньев!C41)</f>
        <v>159</v>
      </c>
      <c r="D41" s="44">
        <f>SUM(Фрунзенский:Арсеньев!D41)</f>
        <v>99</v>
      </c>
      <c r="E41" s="44">
        <f>SUM(Фрунзенский:Арсеньев!E41)</f>
        <v>60</v>
      </c>
    </row>
    <row r="42" spans="1:5" ht="47.25" customHeight="1" thickBot="1">
      <c r="A42" s="22" t="s">
        <v>88</v>
      </c>
      <c r="B42" s="21">
        <v>2038</v>
      </c>
      <c r="C42" s="23">
        <f>SUM(Фрунзенский:Арсеньев!C42)</f>
        <v>22</v>
      </c>
      <c r="D42" s="23">
        <f>SUM(Фрунзенский:Арсеньев!D42)</f>
        <v>20</v>
      </c>
      <c r="E42" s="23">
        <f>SUM(Фрунзенский:Арсеньев!E42)</f>
        <v>2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s="144" customFormat="1" ht="27" customHeight="1" thickBot="1">
      <c r="A44" s="145" t="s">
        <v>90</v>
      </c>
      <c r="B44" s="38">
        <v>2040</v>
      </c>
      <c r="C44" s="44">
        <f>SUM(Фрунзенский:Арсеньев!C44)</f>
        <v>863</v>
      </c>
      <c r="D44" s="44">
        <f>SUM(Фрунзенский:Арсеньев!D44)</f>
        <v>245</v>
      </c>
      <c r="E44" s="44">
        <f>SUM(Фрунзенский:Арсеньев!E44)</f>
        <v>618</v>
      </c>
    </row>
    <row r="45" spans="1:5" s="144" customFormat="1" ht="27" customHeight="1" thickBot="1">
      <c r="A45" s="145" t="s">
        <v>91</v>
      </c>
      <c r="B45" s="38">
        <v>2050</v>
      </c>
      <c r="C45" s="44">
        <f>SUM(Фрунзенский:Арсеньев!C45)</f>
        <v>758</v>
      </c>
      <c r="D45" s="44">
        <v>224</v>
      </c>
      <c r="E45" s="44">
        <v>534</v>
      </c>
    </row>
    <row r="46" spans="1:5" ht="47.25" customHeight="1" thickBot="1">
      <c r="A46" s="27" t="s">
        <v>92</v>
      </c>
      <c r="B46" s="21">
        <v>2060</v>
      </c>
      <c r="C46" s="23">
        <f>SUM(Фрунзенский:Арсеньев!C46)</f>
        <v>2</v>
      </c>
      <c r="D46" s="23">
        <f>SUM(Фрунзенский:Арсеньев!D46)</f>
        <v>0</v>
      </c>
      <c r="E46" s="23">
        <f>SUM(Фрунзенский:Арсеньев!E46)</f>
        <v>2</v>
      </c>
    </row>
    <row r="47" spans="1:5" ht="60">
      <c r="A47" s="25" t="s">
        <v>93</v>
      </c>
      <c r="B47" s="149">
        <v>2070</v>
      </c>
      <c r="C47" s="164">
        <f>SUM(Фрунзенский:Арсеньев!C47)</f>
        <v>2</v>
      </c>
      <c r="D47" s="164">
        <f>SUM(Фрунзенский:Арсеньев!D47)</f>
        <v>0</v>
      </c>
      <c r="E47" s="164">
        <f>SUM(Фрунзенский:Арсеньев!E47)</f>
        <v>2</v>
      </c>
    </row>
    <row r="48" spans="1:5" ht="15.75" thickBot="1">
      <c r="A48" s="27" t="s">
        <v>94</v>
      </c>
      <c r="B48" s="151"/>
      <c r="C48" s="165">
        <f>SUM(Фрунзенский:Арсеньев!C48)</f>
        <v>0</v>
      </c>
      <c r="D48" s="165">
        <f>SUM(Фрунзенский:Арсеньев!D48)</f>
        <v>0</v>
      </c>
      <c r="E48" s="165">
        <f>SUM(Фрунзенский:Арсеньев!E48)</f>
        <v>0</v>
      </c>
    </row>
    <row r="49" spans="1:5" ht="15.75" thickBot="1">
      <c r="A49" s="27" t="s">
        <v>66</v>
      </c>
      <c r="B49" s="21">
        <v>2071</v>
      </c>
      <c r="C49" s="21">
        <f>SUM(Фрунзенский:Арсеньев!C49)</f>
        <v>0</v>
      </c>
      <c r="D49" s="21">
        <f>SUM(Фрунзенский:Арсеньев!D49)</f>
        <v>0</v>
      </c>
      <c r="E49" s="21">
        <f>SUM(Фрунзенский:Арсеньев!E49)</f>
        <v>0</v>
      </c>
    </row>
    <row r="50" spans="1:5" ht="15.75" thickBot="1">
      <c r="A50" s="27" t="s">
        <v>95</v>
      </c>
      <c r="B50" s="21"/>
      <c r="C50" s="21">
        <f>SUM(Фрунзенский:Арсеньев!C50)</f>
        <v>0</v>
      </c>
      <c r="D50" s="21">
        <f>SUM(Фрунзенский:Арсеньев!D50)</f>
        <v>0</v>
      </c>
      <c r="E50" s="21">
        <f>SUM(Фрунзенский:Арсеньев!E50)</f>
        <v>0</v>
      </c>
    </row>
    <row r="51" spans="1:5" ht="90.75" thickBot="1">
      <c r="A51" s="27" t="s">
        <v>96</v>
      </c>
      <c r="B51" s="21">
        <v>2072</v>
      </c>
      <c r="C51" s="21">
        <f>SUM(Фрунзенский:Арсеньев!C51)</f>
        <v>2</v>
      </c>
      <c r="D51" s="21">
        <f>SUM(Фрунзенский:Арсеньев!D51)</f>
        <v>0</v>
      </c>
      <c r="E51" s="21">
        <f>SUM(Фрунзенский:Арсеньев!E51)</f>
        <v>2</v>
      </c>
    </row>
    <row r="52" spans="1:5" ht="90.75" thickBot="1">
      <c r="A52" s="27" t="s">
        <v>97</v>
      </c>
      <c r="B52" s="21">
        <v>2073</v>
      </c>
      <c r="C52" s="21">
        <f>SUM(Фрунзенский:Арсеньев!C52)</f>
        <v>0</v>
      </c>
      <c r="D52" s="21">
        <f>SUM(Фрунзенский:Арсеньев!D52)</f>
        <v>0</v>
      </c>
      <c r="E52" s="21">
        <f>SUM(Фрунзенский:Арсеньев!E52)</f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20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30.75" thickBot="1">
      <c r="A60" s="29" t="s">
        <v>106</v>
      </c>
      <c r="B60" s="21">
        <v>3010</v>
      </c>
      <c r="C60" s="38">
        <f>SUM(Фрунзенский:Арсеньев!C60)</f>
        <v>5570</v>
      </c>
      <c r="D60" s="38">
        <v>3358</v>
      </c>
      <c r="E60" s="38">
        <f>SUM(Фрунзенский:Арсеньев!E60)</f>
        <v>0</v>
      </c>
      <c r="F60" s="38">
        <f>SUM(Фрунзенский:Арсеньев!F60)</f>
        <v>468</v>
      </c>
      <c r="G60" s="38">
        <f>SUM(Фрунзенский:Арсеньев!G60)</f>
        <v>2890</v>
      </c>
      <c r="H60" s="38">
        <f>SUM(Фрунзенский:Арсеньев!H60)</f>
        <v>2212</v>
      </c>
      <c r="I60" s="38">
        <f>SUM(Фрунзенский:Арсеньев!I60)</f>
        <v>10</v>
      </c>
      <c r="J60" s="38">
        <f>SUM(Фрунзенский:Арсеньев!J60)</f>
        <v>2202</v>
      </c>
    </row>
    <row r="61" spans="1:10" ht="15">
      <c r="A61" s="30" t="s">
        <v>107</v>
      </c>
      <c r="B61" s="149">
        <v>3011</v>
      </c>
      <c r="C61" s="149">
        <v>3788</v>
      </c>
      <c r="D61" s="149">
        <v>1653</v>
      </c>
      <c r="E61" s="149">
        <f>SUM(Фрунзенский:Арсеньев!E61)</f>
        <v>0</v>
      </c>
      <c r="F61" s="149">
        <f>SUM(Фрунзенский:Арсеньев!F61)</f>
        <v>298</v>
      </c>
      <c r="G61" s="149">
        <f>SUM(Фрунзенский:Арсеньев!G61)</f>
        <v>1355</v>
      </c>
      <c r="H61" s="149">
        <v>2135</v>
      </c>
      <c r="I61" s="149">
        <f>SUM(Фрунзенский:Арсеньев!I61)</f>
        <v>10</v>
      </c>
      <c r="J61" s="149">
        <v>2125</v>
      </c>
    </row>
    <row r="62" spans="1:10" ht="15.75" thickBot="1">
      <c r="A62" s="22" t="s">
        <v>108</v>
      </c>
      <c r="B62" s="151"/>
      <c r="C62" s="151">
        <f>SUM(Фрунзенский:Арсеньев!C62)</f>
        <v>0</v>
      </c>
      <c r="D62" s="151">
        <f>SUM(Фрунзенский:Арсеньев!D62)</f>
        <v>0</v>
      </c>
      <c r="E62" s="151">
        <f>SUM(Фрунзенский:Арсеньев!E62)</f>
        <v>0</v>
      </c>
      <c r="F62" s="151">
        <f>SUM(Фрунзенский:Арсеньев!F62)</f>
        <v>0</v>
      </c>
      <c r="G62" s="151">
        <f>SUM(Фрунзенский:Арсеньев!G62)</f>
        <v>0</v>
      </c>
      <c r="H62" s="151">
        <f>SUM(Фрунзенский:Арсеньев!H62)</f>
        <v>0</v>
      </c>
      <c r="I62" s="151">
        <f>SUM(Фрунзенский:Арсеньев!I62)</f>
        <v>0</v>
      </c>
      <c r="J62" s="151">
        <f>SUM(Фрунзенский:Арсеньев!J62)</f>
        <v>0</v>
      </c>
    </row>
    <row r="63" spans="1:10" ht="15">
      <c r="A63" s="25" t="s">
        <v>109</v>
      </c>
      <c r="B63" s="149">
        <v>3012</v>
      </c>
      <c r="C63" s="149">
        <f>SUM(Фрунзенский:Арсеньев!C63)</f>
        <v>0</v>
      </c>
      <c r="D63" s="149">
        <f>SUM(Фрунзенский:Арсеньев!D63)</f>
        <v>0</v>
      </c>
      <c r="E63" s="149" t="s">
        <v>49</v>
      </c>
      <c r="F63" s="149">
        <f>SUM(Фрунзенский:Арсеньев!F63)</f>
        <v>0</v>
      </c>
      <c r="G63" s="149">
        <f>SUM(Фрунзенский:Арсеньев!G63)</f>
        <v>0</v>
      </c>
      <c r="H63" s="149">
        <f>SUM(Фрунзенский:Арсеньев!H63)</f>
        <v>0</v>
      </c>
      <c r="I63" s="149" t="s">
        <v>49</v>
      </c>
      <c r="J63" s="149">
        <f>SUM(Фрунзенский:Арсеньев!J63)</f>
        <v>0</v>
      </c>
    </row>
    <row r="64" spans="1:10" ht="15.75" thickBot="1">
      <c r="A64" s="27" t="s">
        <v>108</v>
      </c>
      <c r="B64" s="151"/>
      <c r="C64" s="151">
        <f>SUM(Фрунзенский:Арсеньев!C64)</f>
        <v>0</v>
      </c>
      <c r="D64" s="151">
        <f>SUM(Фрунзенский:Арсеньев!D64)</f>
        <v>0</v>
      </c>
      <c r="E64" s="151"/>
      <c r="F64" s="151">
        <f>SUM(Фрунзенский:Арсеньев!F64)</f>
        <v>0</v>
      </c>
      <c r="G64" s="151">
        <f>SUM(Фрунзенский:Арсеньев!G64)</f>
        <v>0</v>
      </c>
      <c r="H64" s="151">
        <f>SUM(Фрунзенский:Арсеньев!H64)</f>
        <v>0</v>
      </c>
      <c r="I64" s="151"/>
      <c r="J64" s="151">
        <f>SUM(Фрунзенский:Арсеньев!J64)</f>
        <v>0</v>
      </c>
    </row>
    <row r="65" spans="1:10" ht="15">
      <c r="A65" s="25" t="s">
        <v>110</v>
      </c>
      <c r="B65" s="149">
        <v>3013</v>
      </c>
      <c r="C65" s="149">
        <f>SUM(Фрунзенский:Арсеньев!C65)</f>
        <v>30</v>
      </c>
      <c r="D65" s="149">
        <f>SUM(Фрунзенский:Арсеньев!D65)</f>
        <v>7</v>
      </c>
      <c r="E65" s="149" t="s">
        <v>49</v>
      </c>
      <c r="F65" s="149">
        <f>SUM(Фрунзенский:Арсеньев!F65)</f>
        <v>2</v>
      </c>
      <c r="G65" s="149">
        <f>SUM(Фрунзенский:Арсеньев!G65)</f>
        <v>5</v>
      </c>
      <c r="H65" s="149">
        <f>SUM(Фрунзенский:Арсеньев!H65)</f>
        <v>23</v>
      </c>
      <c r="I65" s="149" t="s">
        <v>49</v>
      </c>
      <c r="J65" s="149">
        <f>SUM(Фрунзенский:Арсеньев!J65)</f>
        <v>23</v>
      </c>
    </row>
    <row r="66" spans="1:10" ht="15.75" thickBot="1">
      <c r="A66" s="27" t="s">
        <v>108</v>
      </c>
      <c r="B66" s="151"/>
      <c r="C66" s="151">
        <f>SUM(Фрунзенский:Арсеньев!C66)</f>
        <v>0</v>
      </c>
      <c r="D66" s="151">
        <f>SUM(Фрунзенский:Арсеньев!D66)</f>
        <v>0</v>
      </c>
      <c r="E66" s="151"/>
      <c r="F66" s="151">
        <f>SUM(Фрунзенский:Арсеньев!F66)</f>
        <v>0</v>
      </c>
      <c r="G66" s="151">
        <f>SUM(Фрунзенский:Арсеньев!G66)</f>
        <v>0</v>
      </c>
      <c r="H66" s="151">
        <f>SUM(Фрунзенский:Арсеньев!H66)</f>
        <v>0</v>
      </c>
      <c r="I66" s="151"/>
      <c r="J66" s="151">
        <f>SUM(Фрунзенский:Арсеньев!J66)</f>
        <v>0</v>
      </c>
    </row>
    <row r="67" spans="1:10" ht="15">
      <c r="A67" s="25" t="s">
        <v>111</v>
      </c>
      <c r="B67" s="149">
        <v>3014</v>
      </c>
      <c r="C67" s="149">
        <f>SUM(Фрунзенский:Арсеньев!C67)</f>
        <v>0</v>
      </c>
      <c r="D67" s="149">
        <f>SUM(Фрунзенский:Арсеньев!D67)</f>
        <v>0</v>
      </c>
      <c r="E67" s="149" t="s">
        <v>49</v>
      </c>
      <c r="F67" s="149">
        <f>SUM(Фрунзенский:Арсеньев!F67)</f>
        <v>0</v>
      </c>
      <c r="G67" s="149">
        <f>SUM(Фрунзенский:Арсеньев!G67)</f>
        <v>0</v>
      </c>
      <c r="H67" s="149">
        <f>SUM(Фрунзенский:Арсеньев!H67)</f>
        <v>0</v>
      </c>
      <c r="I67" s="149" t="s">
        <v>49</v>
      </c>
      <c r="J67" s="149">
        <f>SUM(Фрунзенский:Арсеньев!J67)</f>
        <v>0</v>
      </c>
    </row>
    <row r="68" spans="1:10" ht="15.75" thickBot="1">
      <c r="A68" s="27" t="s">
        <v>108</v>
      </c>
      <c r="B68" s="151"/>
      <c r="C68" s="151">
        <f>SUM(Фрунзенский:Арсеньев!C68)</f>
        <v>0</v>
      </c>
      <c r="D68" s="151">
        <f>SUM(Фрунзенский:Арсеньев!D68)</f>
        <v>0</v>
      </c>
      <c r="E68" s="151"/>
      <c r="F68" s="151">
        <f>SUM(Фрунзенский:Арсеньев!F68)</f>
        <v>0</v>
      </c>
      <c r="G68" s="151">
        <f>SUM(Фрунзенский:Арсеньев!G68)</f>
        <v>0</v>
      </c>
      <c r="H68" s="151">
        <f>SUM(Фрунзенский:Арсеньев!H68)</f>
        <v>0</v>
      </c>
      <c r="I68" s="151"/>
      <c r="J68" s="151">
        <f>SUM(Фрунзенский:Арсеньев!J68)</f>
        <v>0</v>
      </c>
    </row>
    <row r="69" spans="1:10" ht="15">
      <c r="A69" s="25" t="s">
        <v>112</v>
      </c>
      <c r="B69" s="149">
        <v>3015</v>
      </c>
      <c r="C69" s="149">
        <f>SUM(Фрунзенский:Арсеньев!C69)</f>
        <v>0</v>
      </c>
      <c r="D69" s="149">
        <f>SUM(Фрунзенский:Арсеньев!D69)</f>
        <v>0</v>
      </c>
      <c r="E69" s="149" t="s">
        <v>49</v>
      </c>
      <c r="F69" s="149">
        <f>SUM(Фрунзенский:Арсеньев!F69)</f>
        <v>0</v>
      </c>
      <c r="G69" s="149">
        <f>SUM(Фрунзенский:Арсеньев!G69)</f>
        <v>0</v>
      </c>
      <c r="H69" s="149">
        <f>SUM(Фрунзенский:Арсеньев!H69)</f>
        <v>0</v>
      </c>
      <c r="I69" s="149" t="s">
        <v>49</v>
      </c>
      <c r="J69" s="149">
        <f>SUM(Фрунзенский:Арсеньев!J69)</f>
        <v>0</v>
      </c>
    </row>
    <row r="70" spans="1:10" ht="15.75" thickBot="1">
      <c r="A70" s="27" t="s">
        <v>108</v>
      </c>
      <c r="B70" s="151"/>
      <c r="C70" s="151">
        <f>SUM(Фрунзенский:Арсеньев!C70)</f>
        <v>0</v>
      </c>
      <c r="D70" s="151">
        <f>SUM(Фрунзенский:Арсеньев!D70)</f>
        <v>0</v>
      </c>
      <c r="E70" s="151"/>
      <c r="F70" s="151">
        <f>SUM(Фрунзенский:Арсеньев!F70)</f>
        <v>0</v>
      </c>
      <c r="G70" s="151">
        <f>SUM(Фрунзенский:Арсеньев!G70)</f>
        <v>0</v>
      </c>
      <c r="H70" s="151">
        <f>SUM(Фрунзенский:Арсеньев!H70)</f>
        <v>0</v>
      </c>
      <c r="I70" s="151"/>
      <c r="J70" s="151">
        <f>SUM(Фрунзенский:Арсеньев!J70)</f>
        <v>0</v>
      </c>
    </row>
    <row r="71" spans="1:10" ht="15">
      <c r="A71" s="25" t="s">
        <v>113</v>
      </c>
      <c r="B71" s="149">
        <v>3016</v>
      </c>
      <c r="C71" s="149">
        <f>SUM(Фрунзенский:Арсеньев!C71)</f>
        <v>250</v>
      </c>
      <c r="D71" s="149">
        <f>SUM(Фрунзенский:Арсеньев!D71)</f>
        <v>250</v>
      </c>
      <c r="E71" s="149" t="s">
        <v>49</v>
      </c>
      <c r="F71" s="149">
        <f>SUM(Фрунзенский:Арсеньев!F71)</f>
        <v>0</v>
      </c>
      <c r="G71" s="149">
        <f>SUM(Фрунзенский:Арсеньев!G71)</f>
        <v>250</v>
      </c>
      <c r="H71" s="149" t="s">
        <v>48</v>
      </c>
      <c r="I71" s="149" t="s">
        <v>49</v>
      </c>
      <c r="J71" s="149">
        <f>SUM(Фрунзенский:Арсеньев!J71)</f>
        <v>0</v>
      </c>
    </row>
    <row r="72" spans="1:10" ht="15.75" thickBot="1">
      <c r="A72" s="27" t="s">
        <v>108</v>
      </c>
      <c r="B72" s="151"/>
      <c r="C72" s="151">
        <f>SUM(Фрунзенский:Арсеньев!C72)</f>
        <v>0</v>
      </c>
      <c r="D72" s="151">
        <f>SUM(Фрунзенский:Арсеньев!D72)</f>
        <v>0</v>
      </c>
      <c r="E72" s="151"/>
      <c r="F72" s="151">
        <f>SUM(Фрунзенский:Арсеньев!F72)</f>
        <v>0</v>
      </c>
      <c r="G72" s="151">
        <f>SUM(Фрунзенский:Арсеньев!G72)</f>
        <v>0</v>
      </c>
      <c r="H72" s="151"/>
      <c r="I72" s="151"/>
      <c r="J72" s="151">
        <f>SUM(Фрунзенский:Арсеньев!J72)</f>
        <v>0</v>
      </c>
    </row>
    <row r="73" spans="1:10" ht="15">
      <c r="A73" s="25" t="s">
        <v>114</v>
      </c>
      <c r="B73" s="149">
        <v>3017</v>
      </c>
      <c r="C73" s="149">
        <f>SUM(Фрунзенский:Арсеньев!C73)</f>
        <v>0</v>
      </c>
      <c r="D73" s="149">
        <f>SUM(Фрунзенский:Арсеньев!D73)</f>
        <v>0</v>
      </c>
      <c r="E73" s="149" t="s">
        <v>49</v>
      </c>
      <c r="F73" s="149">
        <f>SUM(Фрунзенский:Арсеньев!F73)</f>
        <v>0</v>
      </c>
      <c r="G73" s="149">
        <f>SUM(Фрунзенский:Арсеньев!G73)</f>
        <v>0</v>
      </c>
      <c r="H73" s="149" t="s">
        <v>48</v>
      </c>
      <c r="I73" s="149" t="s">
        <v>49</v>
      </c>
      <c r="J73" s="149">
        <f>SUM(Фрунзенский:Арсеньев!J73)</f>
        <v>0</v>
      </c>
    </row>
    <row r="74" spans="1:10" ht="15.75" thickBot="1">
      <c r="A74" s="27" t="s">
        <v>108</v>
      </c>
      <c r="B74" s="151"/>
      <c r="C74" s="151">
        <f>SUM(Фрунзенский:Арсеньев!C74)</f>
        <v>0</v>
      </c>
      <c r="D74" s="151">
        <f>SUM(Фрунзенский:Арсеньев!D74)</f>
        <v>0</v>
      </c>
      <c r="E74" s="151"/>
      <c r="F74" s="151">
        <f>SUM(Фрунзенский:Арсеньев!F74)</f>
        <v>0</v>
      </c>
      <c r="G74" s="151">
        <f>SUM(Фрунзенский:Арсеньев!G74)</f>
        <v>0</v>
      </c>
      <c r="H74" s="151"/>
      <c r="I74" s="151"/>
      <c r="J74" s="151">
        <f>SUM(Фрунзенский:Арсеньев!J74)</f>
        <v>0</v>
      </c>
    </row>
    <row r="75" spans="1:10" ht="15">
      <c r="A75" s="25" t="s">
        <v>115</v>
      </c>
      <c r="B75" s="149">
        <v>3018</v>
      </c>
      <c r="C75" s="149">
        <f>SUM(Фрунзенский:Арсеньев!C75)</f>
        <v>0</v>
      </c>
      <c r="D75" s="149">
        <f>SUM(Фрунзенский:Арсеньев!D75)</f>
        <v>0</v>
      </c>
      <c r="E75" s="149" t="s">
        <v>49</v>
      </c>
      <c r="F75" s="149">
        <f>SUM(Фрунзенский:Арсеньев!F75)</f>
        <v>0</v>
      </c>
      <c r="G75" s="149">
        <f>SUM(Фрунзенский:Арсеньев!G75)</f>
        <v>0</v>
      </c>
      <c r="H75" s="149" t="s">
        <v>48</v>
      </c>
      <c r="I75" s="149" t="s">
        <v>49</v>
      </c>
      <c r="J75" s="149">
        <f>SUM(Фрунзенский:Арсеньев!J75)</f>
        <v>0</v>
      </c>
    </row>
    <row r="76" spans="1:10" ht="15.75" thickBot="1">
      <c r="A76" s="27" t="s">
        <v>108</v>
      </c>
      <c r="B76" s="151"/>
      <c r="C76" s="151">
        <f>SUM(Фрунзенский:Арсеньев!C76)</f>
        <v>0</v>
      </c>
      <c r="D76" s="151">
        <f>SUM(Фрунзенский:Арсеньев!D76)</f>
        <v>0</v>
      </c>
      <c r="E76" s="151"/>
      <c r="F76" s="151">
        <f>SUM(Фрунзенский:Арсеньев!F76)</f>
        <v>0</v>
      </c>
      <c r="G76" s="151">
        <f>SUM(Фрунзенский:Арсеньев!G76)</f>
        <v>0</v>
      </c>
      <c r="H76" s="151"/>
      <c r="I76" s="151"/>
      <c r="J76" s="151">
        <f>SUM(Фрунзенский:Арсеньев!J76)</f>
        <v>0</v>
      </c>
    </row>
    <row r="77" spans="1:10" ht="15">
      <c r="A77" s="25" t="s">
        <v>116</v>
      </c>
      <c r="B77" s="149">
        <v>3019</v>
      </c>
      <c r="C77" s="149">
        <f>SUM(Фрунзенский:Арсеньев!C77)</f>
        <v>0</v>
      </c>
      <c r="D77" s="149">
        <f>SUM(Фрунзенский:Арсеньев!D77)</f>
        <v>0</v>
      </c>
      <c r="E77" s="149" t="s">
        <v>49</v>
      </c>
      <c r="F77" s="149">
        <f>SUM(Фрунзенский:Арсеньев!F77)</f>
        <v>0</v>
      </c>
      <c r="G77" s="149">
        <f>SUM(Фрунзенский:Арсеньев!G77)</f>
        <v>0</v>
      </c>
      <c r="H77" s="149" t="s">
        <v>48</v>
      </c>
      <c r="I77" s="149" t="s">
        <v>49</v>
      </c>
      <c r="J77" s="149">
        <f>SUM(Фрунзенский:Арсеньев!J77)</f>
        <v>0</v>
      </c>
    </row>
    <row r="78" spans="1:10" ht="15.75" thickBot="1">
      <c r="A78" s="27" t="s">
        <v>108</v>
      </c>
      <c r="B78" s="151"/>
      <c r="C78" s="151">
        <f>SUM(Фрунзенский:Арсеньев!C78)</f>
        <v>0</v>
      </c>
      <c r="D78" s="151">
        <f>SUM(Фрунзенский:Арсеньев!D78)</f>
        <v>0</v>
      </c>
      <c r="E78" s="151"/>
      <c r="F78" s="151">
        <f>SUM(Фрунзенский:Арсеньев!F78)</f>
        <v>0</v>
      </c>
      <c r="G78" s="151">
        <f>SUM(Фрунзенский:Арсеньев!G78)</f>
        <v>0</v>
      </c>
      <c r="H78" s="151"/>
      <c r="I78" s="151"/>
      <c r="J78" s="151">
        <f>SUM(Фрунзенский:Арсеньев!J78)</f>
        <v>0</v>
      </c>
    </row>
    <row r="79" spans="1:10" ht="15">
      <c r="A79" s="25" t="s">
        <v>117</v>
      </c>
      <c r="B79" s="149">
        <v>3020</v>
      </c>
      <c r="C79" s="149">
        <f>SUM(Фрунзенский:Арсеньев!C79)</f>
        <v>0</v>
      </c>
      <c r="D79" s="149">
        <f>SUM(Фрунзенский:Арсеньев!D79)</f>
        <v>0</v>
      </c>
      <c r="E79" s="149" t="s">
        <v>49</v>
      </c>
      <c r="F79" s="149">
        <f>SUM(Фрунзенский:Арсеньев!F79)</f>
        <v>0</v>
      </c>
      <c r="G79" s="149">
        <f>SUM(Фрунзенский:Арсеньев!G79)</f>
        <v>0</v>
      </c>
      <c r="H79" s="149" t="s">
        <v>48</v>
      </c>
      <c r="I79" s="149" t="s">
        <v>49</v>
      </c>
      <c r="J79" s="149">
        <f>SUM(Фрунзенский:Арсеньев!J79)</f>
        <v>0</v>
      </c>
    </row>
    <row r="80" spans="1:10" ht="15.75" thickBot="1">
      <c r="A80" s="27" t="s">
        <v>108</v>
      </c>
      <c r="B80" s="151"/>
      <c r="C80" s="151">
        <f>SUM(Фрунзенский:Арсеньев!C80)</f>
        <v>0</v>
      </c>
      <c r="D80" s="151">
        <f>SUM(Фрунзенский:Арсеньев!D80)</f>
        <v>0</v>
      </c>
      <c r="E80" s="151"/>
      <c r="F80" s="151">
        <f>SUM(Фрунзенский:Арсеньев!F80)</f>
        <v>0</v>
      </c>
      <c r="G80" s="151">
        <f>SUM(Фрунзенский:Арсеньев!G80)</f>
        <v>0</v>
      </c>
      <c r="H80" s="151"/>
      <c r="I80" s="151"/>
      <c r="J80" s="151">
        <f>SUM(Фрунзенский:Арсеньев!J80)</f>
        <v>0</v>
      </c>
    </row>
    <row r="81" spans="1:10" ht="15">
      <c r="A81" s="25" t="s">
        <v>118</v>
      </c>
      <c r="B81" s="149">
        <v>3021</v>
      </c>
      <c r="C81" s="149">
        <f>SUM(Фрунзенский:Арсеньев!C81)</f>
        <v>0</v>
      </c>
      <c r="D81" s="149">
        <f>SUM(Фрунзенский:Арсеньев!D81)</f>
        <v>0</v>
      </c>
      <c r="E81" s="149" t="s">
        <v>49</v>
      </c>
      <c r="F81" s="149">
        <f>SUM(Фрунзенский:Арсеньев!F81)</f>
        <v>0</v>
      </c>
      <c r="G81" s="149">
        <f>SUM(Фрунзенский:Арсеньев!G81)</f>
        <v>0</v>
      </c>
      <c r="H81" s="149" t="s">
        <v>48</v>
      </c>
      <c r="I81" s="149" t="s">
        <v>49</v>
      </c>
      <c r="J81" s="149">
        <f>SUM(Фрунзенский:Арсеньев!J81)</f>
        <v>0</v>
      </c>
    </row>
    <row r="82" spans="1:10" ht="15.75" thickBot="1">
      <c r="A82" s="27" t="s">
        <v>108</v>
      </c>
      <c r="B82" s="151"/>
      <c r="C82" s="151">
        <f>SUM(Фрунзенский:Арсеньев!C82)</f>
        <v>0</v>
      </c>
      <c r="D82" s="151">
        <f>SUM(Фрунзенский:Арсеньев!D82)</f>
        <v>0</v>
      </c>
      <c r="E82" s="151"/>
      <c r="F82" s="151">
        <f>SUM(Фрунзенский:Арсеньев!F82)</f>
        <v>0</v>
      </c>
      <c r="G82" s="151">
        <f>SUM(Фрунзенский:Арсеньев!G82)</f>
        <v>0</v>
      </c>
      <c r="H82" s="151"/>
      <c r="I82" s="151"/>
      <c r="J82" s="151">
        <f>SUM(Фрунзенский:Арсеньев!J82)</f>
        <v>0</v>
      </c>
    </row>
    <row r="83" spans="1:10" ht="15">
      <c r="A83" s="25" t="s">
        <v>119</v>
      </c>
      <c r="B83" s="149">
        <v>3022</v>
      </c>
      <c r="C83" s="149">
        <f>SUM(Фрунзенский:Арсеньев!C83)</f>
        <v>0</v>
      </c>
      <c r="D83" s="149">
        <f>SUM(Фрунзенский:Арсеньев!D83)</f>
        <v>0</v>
      </c>
      <c r="E83" s="149" t="s">
        <v>49</v>
      </c>
      <c r="F83" s="149">
        <f>SUM(Фрунзенский:Арсеньев!F83)</f>
        <v>0</v>
      </c>
      <c r="G83" s="149">
        <f>SUM(Фрунзенский:Арсеньев!G83)</f>
        <v>0</v>
      </c>
      <c r="H83" s="149" t="s">
        <v>48</v>
      </c>
      <c r="I83" s="149" t="s">
        <v>49</v>
      </c>
      <c r="J83" s="149">
        <f>SUM(Фрунзенский:Арсеньев!J83)</f>
        <v>0</v>
      </c>
    </row>
    <row r="84" spans="1:10" ht="15.75" thickBot="1">
      <c r="A84" s="27" t="s">
        <v>108</v>
      </c>
      <c r="B84" s="151"/>
      <c r="C84" s="151">
        <f>SUM(Фрунзенский:Арсеньев!C84)</f>
        <v>0</v>
      </c>
      <c r="D84" s="151">
        <f>SUM(Фрунзенский:Арсеньев!D84)</f>
        <v>0</v>
      </c>
      <c r="E84" s="151"/>
      <c r="F84" s="151">
        <f>SUM(Фрунзенский:Арсеньев!F84)</f>
        <v>0</v>
      </c>
      <c r="G84" s="151">
        <f>SUM(Фрунзенский:Арсеньев!G84)</f>
        <v>0</v>
      </c>
      <c r="H84" s="151"/>
      <c r="I84" s="151"/>
      <c r="J84" s="151">
        <f>SUM(Фрунзенский:Арсеньев!J84)</f>
        <v>0</v>
      </c>
    </row>
    <row r="85" spans="1:10" ht="15">
      <c r="A85" s="25" t="s">
        <v>120</v>
      </c>
      <c r="B85" s="149">
        <v>3023</v>
      </c>
      <c r="C85" s="149">
        <f>SUM(Фрунзенский:Арсеньев!C85)</f>
        <v>0</v>
      </c>
      <c r="D85" s="149">
        <f>SUM(Фрунзенский:Арсеньев!D85)</f>
        <v>0</v>
      </c>
      <c r="E85" s="149" t="s">
        <v>49</v>
      </c>
      <c r="F85" s="149">
        <f>SUM(Фрунзенский:Арсеньев!F85)</f>
        <v>0</v>
      </c>
      <c r="G85" s="149">
        <f>SUM(Фрунзенский:Арсеньев!G85)</f>
        <v>0</v>
      </c>
      <c r="H85" s="149" t="s">
        <v>48</v>
      </c>
      <c r="I85" s="149" t="s">
        <v>49</v>
      </c>
      <c r="J85" s="149">
        <f>SUM(Фрунзенский:Арсеньев!J85)</f>
        <v>0</v>
      </c>
    </row>
    <row r="86" spans="1:10" ht="15.75" thickBot="1">
      <c r="A86" s="27" t="s">
        <v>108</v>
      </c>
      <c r="B86" s="151"/>
      <c r="C86" s="151">
        <f>SUM(Фрунзенский:Арсеньев!C86)</f>
        <v>0</v>
      </c>
      <c r="D86" s="151">
        <f>SUM(Фрунзенский:Арсеньев!D86)</f>
        <v>0</v>
      </c>
      <c r="E86" s="151"/>
      <c r="F86" s="151">
        <f>SUM(Фрунзенский:Арсеньев!F86)</f>
        <v>0</v>
      </c>
      <c r="G86" s="151">
        <f>SUM(Фрунзенский:Арсеньев!G86)</f>
        <v>0</v>
      </c>
      <c r="H86" s="151"/>
      <c r="I86" s="151"/>
      <c r="J86" s="151">
        <f>SUM(Фрунзенский:Арсеньев!J86)</f>
        <v>0</v>
      </c>
    </row>
    <row r="87" spans="1:10" ht="15">
      <c r="A87" s="25" t="s">
        <v>121</v>
      </c>
      <c r="B87" s="149">
        <v>3024</v>
      </c>
      <c r="C87" s="149">
        <f>SUM(Фрунзенский:Арсеньев!C87)</f>
        <v>0</v>
      </c>
      <c r="D87" s="149">
        <f>SUM(Фрунзенский:Арсеньев!D87)</f>
        <v>0</v>
      </c>
      <c r="E87" s="149" t="s">
        <v>49</v>
      </c>
      <c r="F87" s="149">
        <f>SUM(Фрунзенский:Арсеньев!F87)</f>
        <v>0</v>
      </c>
      <c r="G87" s="149">
        <f>SUM(Фрунзенский:Арсеньев!G87)</f>
        <v>0</v>
      </c>
      <c r="H87" s="149" t="s">
        <v>48</v>
      </c>
      <c r="I87" s="149" t="s">
        <v>49</v>
      </c>
      <c r="J87" s="149">
        <f>SUM(Фрунзенский:Арсеньев!J87)</f>
        <v>0</v>
      </c>
    </row>
    <row r="88" spans="1:10" ht="15.75" thickBot="1">
      <c r="A88" s="27" t="s">
        <v>108</v>
      </c>
      <c r="B88" s="151"/>
      <c r="C88" s="151">
        <f>SUM(Фрунзенский:Арсеньев!C88)</f>
        <v>0</v>
      </c>
      <c r="D88" s="151">
        <f>SUM(Фрунзенский:Арсеньев!D88)</f>
        <v>0</v>
      </c>
      <c r="E88" s="151"/>
      <c r="F88" s="151">
        <f>SUM(Фрунзенский:Арсеньев!F88)</f>
        <v>0</v>
      </c>
      <c r="G88" s="151">
        <f>SUM(Фрунзенский:Арсеньев!G88)</f>
        <v>0</v>
      </c>
      <c r="H88" s="151"/>
      <c r="I88" s="151"/>
      <c r="J88" s="151">
        <f>SUM(Фрунзенский:Арсеньев!J88)</f>
        <v>0</v>
      </c>
    </row>
    <row r="89" spans="1:10" ht="15">
      <c r="A89" s="25" t="s">
        <v>122</v>
      </c>
      <c r="B89" s="149">
        <v>3025</v>
      </c>
      <c r="C89" s="149">
        <v>1160</v>
      </c>
      <c r="D89" s="149">
        <v>1160</v>
      </c>
      <c r="E89" s="149" t="s">
        <v>49</v>
      </c>
      <c r="F89" s="149">
        <v>110</v>
      </c>
      <c r="G89" s="149">
        <v>1050</v>
      </c>
      <c r="H89" s="149">
        <v>0</v>
      </c>
      <c r="I89" s="149" t="s">
        <v>49</v>
      </c>
      <c r="J89" s="149">
        <v>0</v>
      </c>
    </row>
    <row r="90" spans="1:10" ht="15.75" thickBot="1">
      <c r="A90" s="27" t="s">
        <v>108</v>
      </c>
      <c r="B90" s="151"/>
      <c r="C90" s="151">
        <f>SUM(Фрунзенский:Арсеньев!C90)</f>
        <v>4</v>
      </c>
      <c r="D90" s="151">
        <f>SUM(Фрунзенский:Арсеньев!D90)</f>
        <v>4</v>
      </c>
      <c r="E90" s="151"/>
      <c r="F90" s="151">
        <f>SUM(Фрунзенский:Арсеньев!F90)</f>
        <v>4</v>
      </c>
      <c r="G90" s="151">
        <f>SUM(Фрунзенский:Арсеньев!G90)</f>
        <v>0</v>
      </c>
      <c r="H90" s="151">
        <f>SUM(Фрунзенский:Арсеньев!H90)</f>
        <v>0</v>
      </c>
      <c r="I90" s="151"/>
      <c r="J90" s="151">
        <f>SUM(Фрунзенский:Арсеньев!J90)</f>
        <v>0</v>
      </c>
    </row>
    <row r="91" spans="1:10" ht="15">
      <c r="A91" s="25" t="s">
        <v>123</v>
      </c>
      <c r="B91" s="149">
        <v>3026</v>
      </c>
      <c r="C91" s="149">
        <v>164</v>
      </c>
      <c r="D91" s="149">
        <v>160</v>
      </c>
      <c r="E91" s="149" t="s">
        <v>48</v>
      </c>
      <c r="F91" s="149">
        <v>30</v>
      </c>
      <c r="G91" s="149">
        <v>130</v>
      </c>
      <c r="H91" s="149">
        <v>4</v>
      </c>
      <c r="I91" s="149" t="s">
        <v>48</v>
      </c>
      <c r="J91" s="149">
        <v>4</v>
      </c>
    </row>
    <row r="92" spans="1:10" ht="15.75" thickBot="1">
      <c r="A92" s="27" t="s">
        <v>108</v>
      </c>
      <c r="B92" s="151"/>
      <c r="C92" s="151">
        <f>SUM(Фрунзенский:Арсеньев!C92)</f>
        <v>0</v>
      </c>
      <c r="D92" s="151">
        <f>SUM(Фрунзенский:Арсеньев!D92)</f>
        <v>0</v>
      </c>
      <c r="E92" s="151"/>
      <c r="F92" s="151">
        <f>SUM(Фрунзенский:Арсеньев!F92)</f>
        <v>0</v>
      </c>
      <c r="G92" s="151">
        <f>SUM(Фрунзенский:Арсеньев!G92)</f>
        <v>0</v>
      </c>
      <c r="H92" s="151">
        <f>SUM(Фрунзенский:Арсеньев!H92)</f>
        <v>0</v>
      </c>
      <c r="I92" s="151"/>
      <c r="J92" s="151">
        <f>SUM(Фрунзенский:Арсеньев!J92)</f>
        <v>0</v>
      </c>
    </row>
    <row r="93" spans="1:10" ht="15">
      <c r="A93" s="25" t="s">
        <v>124</v>
      </c>
      <c r="B93" s="149">
        <v>3027</v>
      </c>
      <c r="C93" s="149">
        <v>132</v>
      </c>
      <c r="D93" s="149">
        <f>SUM(Фрунзенский:Арсеньев!D93)</f>
        <v>84</v>
      </c>
      <c r="E93" s="149" t="s">
        <v>49</v>
      </c>
      <c r="F93" s="149">
        <f>SUM(Фрунзенский:Арсеньев!F93)</f>
        <v>24</v>
      </c>
      <c r="G93" s="149">
        <f>SUM(Фрунзенский:Арсеньев!G93)</f>
        <v>60</v>
      </c>
      <c r="H93" s="149">
        <v>48</v>
      </c>
      <c r="I93" s="149" t="s">
        <v>49</v>
      </c>
      <c r="J93" s="149">
        <v>48</v>
      </c>
    </row>
    <row r="94" spans="1:10" ht="15.75" thickBot="1">
      <c r="A94" s="27" t="s">
        <v>125</v>
      </c>
      <c r="B94" s="151"/>
      <c r="C94" s="151">
        <f>SUM(Фрунзенский:Арсеньев!C94)</f>
        <v>0</v>
      </c>
      <c r="D94" s="151">
        <f>SUM(Фрунзенский:Арсеньев!D94)</f>
        <v>0</v>
      </c>
      <c r="E94" s="151"/>
      <c r="F94" s="151">
        <f>SUM(Фрунзенский:Арсеньев!F94)</f>
        <v>0</v>
      </c>
      <c r="G94" s="151">
        <f>SUM(Фрунзенский:Арсеньев!G94)</f>
        <v>0</v>
      </c>
      <c r="H94" s="151">
        <f>SUM(Фрунзенский:Арсеньев!H94)</f>
        <v>0</v>
      </c>
      <c r="I94" s="151"/>
      <c r="J94" s="151">
        <f>SUM(Фрунзенский:Арсеньев!J94)</f>
        <v>0</v>
      </c>
    </row>
    <row r="95" spans="1:10" ht="15.75" thickBot="1">
      <c r="A95" s="31" t="s">
        <v>126</v>
      </c>
      <c r="B95" s="21">
        <v>3030</v>
      </c>
      <c r="C95" s="38">
        <f>SUM(Фрунзенский:Арсеньев!C95)</f>
        <v>4110</v>
      </c>
      <c r="D95" s="38">
        <v>2519</v>
      </c>
      <c r="E95" s="38">
        <f>SUM(Фрунзенский:Арсеньев!E95)</f>
        <v>0</v>
      </c>
      <c r="F95" s="38">
        <f>SUM(Фрунзенский:Арсеньев!F95)</f>
        <v>342</v>
      </c>
      <c r="G95" s="38">
        <f>SUM(Фрунзенский:Арсеньев!G95)</f>
        <v>2177</v>
      </c>
      <c r="H95" s="38">
        <f>SUM(Фрунзенский:Арсеньев!H95)</f>
        <v>1591</v>
      </c>
      <c r="I95" s="38">
        <f>SUM(Фрунзенский:Арсеньев!I95)</f>
        <v>10</v>
      </c>
      <c r="J95" s="38">
        <f>SUM(Фрунзенский:Арсеньев!J95)</f>
        <v>1581</v>
      </c>
    </row>
    <row r="96" spans="1:10" ht="15">
      <c r="A96" s="25" t="s">
        <v>107</v>
      </c>
      <c r="B96" s="149">
        <v>3031</v>
      </c>
      <c r="C96" s="171">
        <f>SUM(Фрунзенский:Арсеньев!C96)</f>
        <v>2897</v>
      </c>
      <c r="D96" s="149">
        <v>1348</v>
      </c>
      <c r="E96" s="149">
        <f>SUM(Фрунзенский:Арсеньев!E96)</f>
        <v>0</v>
      </c>
      <c r="F96" s="149">
        <f>SUM(Фрунзенский:Арсеньев!F96)</f>
        <v>224</v>
      </c>
      <c r="G96" s="149">
        <f>SUM(Фрунзенский:Арсеньев!G96)</f>
        <v>1124</v>
      </c>
      <c r="H96" s="149">
        <f>SUM(Фрунзенский:Арсеньев!H96)</f>
        <v>1549</v>
      </c>
      <c r="I96" s="149">
        <f>SUM(Фрунзенский:Арсеньев!I96)</f>
        <v>10</v>
      </c>
      <c r="J96" s="149">
        <f>SUM(Фрунзенский:Арсеньев!J96)</f>
        <v>1539</v>
      </c>
    </row>
    <row r="97" spans="1:10" ht="15.75" thickBot="1">
      <c r="A97" s="27" t="s">
        <v>108</v>
      </c>
      <c r="B97" s="151"/>
      <c r="C97" s="172">
        <f>SUM(Фрунзенский:Арсеньев!C97)</f>
        <v>0</v>
      </c>
      <c r="D97" s="151">
        <f>SUM(Фрунзенский:Арсеньев!D97)</f>
        <v>0</v>
      </c>
      <c r="E97" s="151">
        <f>SUM(Фрунзенский:Арсеньев!E97)</f>
        <v>0</v>
      </c>
      <c r="F97" s="151">
        <f>SUM(Фрунзенский:Арсеньев!F97)</f>
        <v>0</v>
      </c>
      <c r="G97" s="151">
        <f>SUM(Фрунзенский:Арсеньев!G97)</f>
        <v>0</v>
      </c>
      <c r="H97" s="151">
        <f>SUM(Фрунзенский:Арсеньев!H97)</f>
        <v>0</v>
      </c>
      <c r="I97" s="151">
        <f>SUM(Фрунзенский:Арсеньев!I97)</f>
        <v>0</v>
      </c>
      <c r="J97" s="151">
        <f>SUM(Фрунзенский:Арсеньев!J97)</f>
        <v>0</v>
      </c>
    </row>
    <row r="98" spans="1:10" ht="15">
      <c r="A98" s="25" t="s">
        <v>109</v>
      </c>
      <c r="B98" s="149">
        <v>3032</v>
      </c>
      <c r="C98" s="149">
        <f>SUM(Фрунзенский:Арсеньев!C98)</f>
        <v>0</v>
      </c>
      <c r="D98" s="149">
        <f>SUM(Фрунзенский:Арсеньев!D98)</f>
        <v>0</v>
      </c>
      <c r="E98" s="149" t="s">
        <v>49</v>
      </c>
      <c r="F98" s="149">
        <f>SUM(Фрунзенский:Арсеньев!F98)</f>
        <v>0</v>
      </c>
      <c r="G98" s="149">
        <f>SUM(Фрунзенский:Арсеньев!G98)</f>
        <v>0</v>
      </c>
      <c r="H98" s="149">
        <f>SUM(Фрунзенский:Арсеньев!H98)</f>
        <v>0</v>
      </c>
      <c r="I98" s="149" t="s">
        <v>49</v>
      </c>
      <c r="J98" s="149">
        <f>SUM(Фрунзенский:Арсеньев!J98)</f>
        <v>0</v>
      </c>
    </row>
    <row r="99" spans="1:10" ht="15.75" thickBot="1">
      <c r="A99" s="27" t="s">
        <v>108</v>
      </c>
      <c r="B99" s="151"/>
      <c r="C99" s="151">
        <f>SUM(Фрунзенский:Арсеньев!C99)</f>
        <v>0</v>
      </c>
      <c r="D99" s="151">
        <f>SUM(Фрунзенский:Арсеньев!D99)</f>
        <v>0</v>
      </c>
      <c r="E99" s="151"/>
      <c r="F99" s="151">
        <f>SUM(Фрунзенский:Арсеньев!F99)</f>
        <v>0</v>
      </c>
      <c r="G99" s="151">
        <f>SUM(Фрунзенский:Арсеньев!G99)</f>
        <v>0</v>
      </c>
      <c r="H99" s="151">
        <f>SUM(Фрунзенский:Арсеньев!H99)</f>
        <v>0</v>
      </c>
      <c r="I99" s="151"/>
      <c r="J99" s="151">
        <f>SUM(Фрунзенский:Арсеньев!J99)</f>
        <v>0</v>
      </c>
    </row>
    <row r="100" spans="1:10" ht="15">
      <c r="A100" s="25" t="s">
        <v>110</v>
      </c>
      <c r="B100" s="149">
        <v>3033</v>
      </c>
      <c r="C100" s="149">
        <f>SUM(Фрунзенский:Арсеньев!C100)</f>
        <v>29</v>
      </c>
      <c r="D100" s="149">
        <f>SUM(Фрунзенский:Арсеньев!D100)</f>
        <v>7</v>
      </c>
      <c r="E100" s="149" t="s">
        <v>49</v>
      </c>
      <c r="F100" s="149">
        <f>SUM(Фрунзенский:Арсеньев!F100)</f>
        <v>2</v>
      </c>
      <c r="G100" s="149">
        <f>SUM(Фрунзенский:Арсеньев!G100)</f>
        <v>5</v>
      </c>
      <c r="H100" s="149">
        <f>SUM(Фрунзенский:Арсеньев!H100)</f>
        <v>22</v>
      </c>
      <c r="I100" s="149" t="s">
        <v>49</v>
      </c>
      <c r="J100" s="149">
        <f>SUM(Фрунзенский:Арсеньев!J100)</f>
        <v>22</v>
      </c>
    </row>
    <row r="101" spans="1:10" ht="15.75" thickBot="1">
      <c r="A101" s="27" t="s">
        <v>108</v>
      </c>
      <c r="B101" s="151"/>
      <c r="C101" s="151">
        <f>SUM(Фрунзенский:Арсеньев!C101)</f>
        <v>0</v>
      </c>
      <c r="D101" s="151">
        <f>SUM(Фрунзенский:Арсеньев!D101)</f>
        <v>0</v>
      </c>
      <c r="E101" s="151"/>
      <c r="F101" s="151">
        <f>SUM(Фрунзенский:Арсеньев!F101)</f>
        <v>0</v>
      </c>
      <c r="G101" s="151">
        <f>SUM(Фрунзенский:Арсеньев!G101)</f>
        <v>0</v>
      </c>
      <c r="H101" s="151">
        <f>SUM(Фрунзенский:Арсеньев!H101)</f>
        <v>0</v>
      </c>
      <c r="I101" s="151"/>
      <c r="J101" s="151">
        <f>SUM(Фрунзенский:Арсеньев!J101)</f>
        <v>0</v>
      </c>
    </row>
    <row r="102" spans="1:10" ht="15">
      <c r="A102" s="25" t="s">
        <v>111</v>
      </c>
      <c r="B102" s="149">
        <v>3034</v>
      </c>
      <c r="C102" s="149">
        <f>SUM(Фрунзенский:Арсеньев!C102)</f>
        <v>0</v>
      </c>
      <c r="D102" s="149">
        <f>SUM(Фрунзенский:Арсеньев!D102)</f>
        <v>0</v>
      </c>
      <c r="E102" s="149" t="s">
        <v>49</v>
      </c>
      <c r="F102" s="149">
        <f>SUM(Фрунзенский:Арсеньев!F102)</f>
        <v>0</v>
      </c>
      <c r="G102" s="149">
        <f>SUM(Фрунзенский:Арсеньев!G102)</f>
        <v>0</v>
      </c>
      <c r="H102" s="149">
        <f>SUM(Фрунзенский:Арсеньев!H102)</f>
        <v>0</v>
      </c>
      <c r="I102" s="149" t="s">
        <v>49</v>
      </c>
      <c r="J102" s="149">
        <f>SUM(Фрунзенский:Арсеньев!J102)</f>
        <v>0</v>
      </c>
    </row>
    <row r="103" spans="1:10" ht="15.75" thickBot="1">
      <c r="A103" s="27" t="s">
        <v>108</v>
      </c>
      <c r="B103" s="151"/>
      <c r="C103" s="151">
        <f>SUM(Фрунзенский:Арсеньев!C103)</f>
        <v>0</v>
      </c>
      <c r="D103" s="151">
        <f>SUM(Фрунзенский:Арсеньев!D103)</f>
        <v>0</v>
      </c>
      <c r="E103" s="151"/>
      <c r="F103" s="151">
        <f>SUM(Фрунзенский:Арсеньев!F103)</f>
        <v>0</v>
      </c>
      <c r="G103" s="151">
        <f>SUM(Фрунзенский:Арсеньев!G103)</f>
        <v>0</v>
      </c>
      <c r="H103" s="151">
        <f>SUM(Фрунзенский:Арсеньев!H103)</f>
        <v>0</v>
      </c>
      <c r="I103" s="151"/>
      <c r="J103" s="151">
        <f>SUM(Фрунзенский:Арсеньев!J103)</f>
        <v>0</v>
      </c>
    </row>
    <row r="104" spans="1:10" ht="15">
      <c r="A104" s="25" t="s">
        <v>112</v>
      </c>
      <c r="B104" s="149">
        <v>3035</v>
      </c>
      <c r="C104" s="149">
        <f>SUM(Фрунзенский:Арсеньев!C104)</f>
        <v>0</v>
      </c>
      <c r="D104" s="149">
        <f>SUM(Фрунзенский:Арсеньев!D104)</f>
        <v>0</v>
      </c>
      <c r="E104" s="149" t="s">
        <v>49</v>
      </c>
      <c r="F104" s="149">
        <f>SUM(Фрунзенский:Арсеньев!F104)</f>
        <v>0</v>
      </c>
      <c r="G104" s="149">
        <f>SUM(Фрунзенский:Арсеньев!G104)</f>
        <v>0</v>
      </c>
      <c r="H104" s="149">
        <f>SUM(Фрунзенский:Арсеньев!H104)</f>
        <v>0</v>
      </c>
      <c r="I104" s="149" t="s">
        <v>49</v>
      </c>
      <c r="J104" s="149">
        <f>SUM(Фрунзенский:Арсеньев!J104)</f>
        <v>0</v>
      </c>
    </row>
    <row r="105" spans="1:10" ht="15.75" thickBot="1">
      <c r="A105" s="27" t="s">
        <v>108</v>
      </c>
      <c r="B105" s="151"/>
      <c r="C105" s="151">
        <f>SUM(Фрунзенский:Арсеньев!C105)</f>
        <v>0</v>
      </c>
      <c r="D105" s="151">
        <f>SUM(Фрунзенский:Арсеньев!D105)</f>
        <v>0</v>
      </c>
      <c r="E105" s="151"/>
      <c r="F105" s="151">
        <f>SUM(Фрунзенский:Арсеньев!F105)</f>
        <v>0</v>
      </c>
      <c r="G105" s="151">
        <f>SUM(Фрунзенский:Арсеньев!G105)</f>
        <v>0</v>
      </c>
      <c r="H105" s="151">
        <f>SUM(Фрунзенский:Арсеньев!H105)</f>
        <v>0</v>
      </c>
      <c r="I105" s="151"/>
      <c r="J105" s="151">
        <f>SUM(Фрунзенский:Арсеньев!J105)</f>
        <v>0</v>
      </c>
    </row>
    <row r="106" spans="1:10" ht="15">
      <c r="A106" s="25" t="s">
        <v>113</v>
      </c>
      <c r="B106" s="149">
        <v>3036</v>
      </c>
      <c r="C106" s="149">
        <f>SUM(Фрунзенский:Арсеньев!C106)</f>
        <v>0</v>
      </c>
      <c r="D106" s="149">
        <f>SUM(Фрунзенский:Арсеньев!D106)</f>
        <v>0</v>
      </c>
      <c r="E106" s="149" t="s">
        <v>49</v>
      </c>
      <c r="F106" s="149">
        <f>SUM(Фрунзенский:Арсеньев!F106)</f>
        <v>0</v>
      </c>
      <c r="G106" s="149">
        <f>SUM(Фрунзенский:Арсеньев!G106)</f>
        <v>0</v>
      </c>
      <c r="H106" s="149" t="s">
        <v>48</v>
      </c>
      <c r="I106" s="149" t="s">
        <v>49</v>
      </c>
      <c r="J106" s="149">
        <f>SUM(Фрунзенский:Арсеньев!J106)</f>
        <v>0</v>
      </c>
    </row>
    <row r="107" spans="1:10" ht="15.75" thickBot="1">
      <c r="A107" s="27" t="s">
        <v>108</v>
      </c>
      <c r="B107" s="151"/>
      <c r="C107" s="151">
        <f>SUM(Фрунзенский:Арсеньев!C107)</f>
        <v>0</v>
      </c>
      <c r="D107" s="151">
        <f>SUM(Фрунзенский:Арсеньев!D107)</f>
        <v>0</v>
      </c>
      <c r="E107" s="151"/>
      <c r="F107" s="151">
        <f>SUM(Фрунзенский:Арсеньев!F107)</f>
        <v>0</v>
      </c>
      <c r="G107" s="151">
        <f>SUM(Фрунзенский:Арсеньев!G107)</f>
        <v>0</v>
      </c>
      <c r="H107" s="151"/>
      <c r="I107" s="151"/>
      <c r="J107" s="151">
        <f>SUM(Фрунзенский:Арсеньев!J107)</f>
        <v>0</v>
      </c>
    </row>
    <row r="108" spans="1:10" ht="15">
      <c r="A108" s="25" t="s">
        <v>114</v>
      </c>
      <c r="B108" s="149">
        <v>3037</v>
      </c>
      <c r="C108" s="149">
        <f>SUM(Фрунзенский:Арсеньев!C108)</f>
        <v>0</v>
      </c>
      <c r="D108" s="149">
        <f>SUM(Фрунзенский:Арсеньев!D108)</f>
        <v>0</v>
      </c>
      <c r="E108" s="149" t="s">
        <v>49</v>
      </c>
      <c r="F108" s="149">
        <f>SUM(Фрунзенский:Арсеньев!F108)</f>
        <v>0</v>
      </c>
      <c r="G108" s="149">
        <f>SUM(Фрунзенский:Арсеньев!G108)</f>
        <v>0</v>
      </c>
      <c r="H108" s="149" t="s">
        <v>48</v>
      </c>
      <c r="I108" s="149" t="s">
        <v>49</v>
      </c>
      <c r="J108" s="149">
        <f>SUM(Фрунзенский:Арсеньев!J108)</f>
        <v>0</v>
      </c>
    </row>
    <row r="109" spans="1:10" ht="15.75" thickBot="1">
      <c r="A109" s="27" t="s">
        <v>108</v>
      </c>
      <c r="B109" s="151"/>
      <c r="C109" s="151">
        <f>SUM(Фрунзенский:Арсеньев!C109)</f>
        <v>0</v>
      </c>
      <c r="D109" s="151">
        <f>SUM(Фрунзенский:Арсеньев!D109)</f>
        <v>0</v>
      </c>
      <c r="E109" s="151"/>
      <c r="F109" s="151">
        <f>SUM(Фрунзенский:Арсеньев!F109)</f>
        <v>0</v>
      </c>
      <c r="G109" s="151">
        <f>SUM(Фрунзенский:Арсеньев!G109)</f>
        <v>0</v>
      </c>
      <c r="H109" s="151"/>
      <c r="I109" s="151"/>
      <c r="J109" s="151">
        <f>SUM(Фрунзенский:Арсеньев!J109)</f>
        <v>0</v>
      </c>
    </row>
    <row r="110" spans="1:10" ht="15">
      <c r="A110" s="25" t="s">
        <v>115</v>
      </c>
      <c r="B110" s="149">
        <v>3038</v>
      </c>
      <c r="C110" s="149">
        <f>SUM(Фрунзенский:Арсеньев!C110)</f>
        <v>0</v>
      </c>
      <c r="D110" s="149">
        <f>SUM(Фрунзенский:Арсеньев!D110)</f>
        <v>0</v>
      </c>
      <c r="E110" s="149" t="s">
        <v>49</v>
      </c>
      <c r="F110" s="149">
        <f>SUM(Фрунзенский:Арсеньев!F110)</f>
        <v>0</v>
      </c>
      <c r="G110" s="149">
        <f>SUM(Фрунзенский:Арсеньев!G110)</f>
        <v>0</v>
      </c>
      <c r="H110" s="149" t="s">
        <v>48</v>
      </c>
      <c r="I110" s="149" t="s">
        <v>49</v>
      </c>
      <c r="J110" s="149">
        <f>SUM(Фрунзенский:Арсеньев!J110)</f>
        <v>0</v>
      </c>
    </row>
    <row r="111" spans="1:10" ht="15.75" thickBot="1">
      <c r="A111" s="27" t="s">
        <v>108</v>
      </c>
      <c r="B111" s="151"/>
      <c r="C111" s="151">
        <f>SUM(Фрунзенский:Арсеньев!C111)</f>
        <v>0</v>
      </c>
      <c r="D111" s="151">
        <f>SUM(Фрунзенский:Арсеньев!D111)</f>
        <v>0</v>
      </c>
      <c r="E111" s="151"/>
      <c r="F111" s="151">
        <f>SUM(Фрунзенский:Арсеньев!F111)</f>
        <v>0</v>
      </c>
      <c r="G111" s="151">
        <f>SUM(Фрунзенский:Арсеньев!G111)</f>
        <v>0</v>
      </c>
      <c r="H111" s="151"/>
      <c r="I111" s="151"/>
      <c r="J111" s="151">
        <f>SUM(Фрунзенский:Арсеньев!J111)</f>
        <v>0</v>
      </c>
    </row>
    <row r="112" spans="1:10" ht="15">
      <c r="A112" s="25" t="s">
        <v>116</v>
      </c>
      <c r="B112" s="149">
        <v>3039</v>
      </c>
      <c r="C112" s="149">
        <f>SUM(Фрунзенский:Арсеньев!C112)</f>
        <v>0</v>
      </c>
      <c r="D112" s="149">
        <f>SUM(Фрунзенский:Арсеньев!D112)</f>
        <v>0</v>
      </c>
      <c r="E112" s="149" t="s">
        <v>49</v>
      </c>
      <c r="F112" s="149">
        <f>SUM(Фрунзенский:Арсеньев!F112)</f>
        <v>0</v>
      </c>
      <c r="G112" s="149">
        <f>SUM(Фрунзенский:Арсеньев!G112)</f>
        <v>0</v>
      </c>
      <c r="H112" s="149" t="s">
        <v>48</v>
      </c>
      <c r="I112" s="149" t="s">
        <v>49</v>
      </c>
      <c r="J112" s="149">
        <f>SUM(Фрунзенский:Арсеньев!J112)</f>
        <v>0</v>
      </c>
    </row>
    <row r="113" spans="1:10" ht="15.75" thickBot="1">
      <c r="A113" s="27" t="s">
        <v>108</v>
      </c>
      <c r="B113" s="151"/>
      <c r="C113" s="151">
        <f>SUM(Фрунзенский:Арсеньев!C113)</f>
        <v>0</v>
      </c>
      <c r="D113" s="151">
        <f>SUM(Фрунзенский:Арсеньев!D113)</f>
        <v>0</v>
      </c>
      <c r="E113" s="151"/>
      <c r="F113" s="151">
        <f>SUM(Фрунзенский:Арсеньев!F113)</f>
        <v>0</v>
      </c>
      <c r="G113" s="151">
        <f>SUM(Фрунзенский:Арсеньев!G113)</f>
        <v>0</v>
      </c>
      <c r="H113" s="151"/>
      <c r="I113" s="151"/>
      <c r="J113" s="151">
        <f>SUM(Фрунзенский:Арсеньев!J113)</f>
        <v>0</v>
      </c>
    </row>
    <row r="114" spans="1:10" ht="15">
      <c r="A114" s="25" t="s">
        <v>117</v>
      </c>
      <c r="B114" s="149">
        <v>3040</v>
      </c>
      <c r="C114" s="149">
        <f>SUM(Фрунзенский:Арсеньев!C114)</f>
        <v>0</v>
      </c>
      <c r="D114" s="149">
        <f>SUM(Фрунзенский:Арсеньев!D114)</f>
        <v>0</v>
      </c>
      <c r="E114" s="149" t="s">
        <v>49</v>
      </c>
      <c r="F114" s="149">
        <f>SUM(Фрунзенский:Арсеньев!F114)</f>
        <v>0</v>
      </c>
      <c r="G114" s="149">
        <f>SUM(Фрунзенский:Арсеньев!G114)</f>
        <v>0</v>
      </c>
      <c r="H114" s="149" t="s">
        <v>48</v>
      </c>
      <c r="I114" s="149" t="s">
        <v>49</v>
      </c>
      <c r="J114" s="149">
        <f>SUM(Фрунзенский:Арсеньев!J114)</f>
        <v>0</v>
      </c>
    </row>
    <row r="115" spans="1:10" ht="15.75" thickBot="1">
      <c r="A115" s="27" t="s">
        <v>108</v>
      </c>
      <c r="B115" s="151"/>
      <c r="C115" s="151">
        <f>SUM(Фрунзенский:Арсеньев!C115)</f>
        <v>0</v>
      </c>
      <c r="D115" s="151">
        <f>SUM(Фрунзенский:Арсеньев!D115)</f>
        <v>0</v>
      </c>
      <c r="E115" s="151"/>
      <c r="F115" s="151">
        <f>SUM(Фрунзенский:Арсеньев!F115)</f>
        <v>0</v>
      </c>
      <c r="G115" s="151">
        <f>SUM(Фрунзенский:Арсеньев!G115)</f>
        <v>0</v>
      </c>
      <c r="H115" s="151"/>
      <c r="I115" s="151"/>
      <c r="J115" s="151">
        <f>SUM(Фрунзенский:Арсеньев!J115)</f>
        <v>0</v>
      </c>
    </row>
    <row r="116" spans="1:10" ht="15">
      <c r="A116" s="25" t="s">
        <v>118</v>
      </c>
      <c r="B116" s="149">
        <v>3041</v>
      </c>
      <c r="C116" s="149">
        <f>SUM(Фрунзенский:Арсеньев!C116)</f>
        <v>0</v>
      </c>
      <c r="D116" s="149">
        <f>SUM(Фрунзенский:Арсеньев!D116)</f>
        <v>0</v>
      </c>
      <c r="E116" s="149" t="s">
        <v>49</v>
      </c>
      <c r="F116" s="149">
        <f>SUM(Фрунзенский:Арсеньев!F116)</f>
        <v>0</v>
      </c>
      <c r="G116" s="149">
        <f>SUM(Фрунзенский:Арсеньев!G116)</f>
        <v>0</v>
      </c>
      <c r="H116" s="149" t="s">
        <v>48</v>
      </c>
      <c r="I116" s="149" t="s">
        <v>49</v>
      </c>
      <c r="J116" s="149">
        <f>SUM(Фрунзенский:Арсеньев!J116)</f>
        <v>0</v>
      </c>
    </row>
    <row r="117" spans="1:10" ht="15.75" thickBot="1">
      <c r="A117" s="27" t="s">
        <v>108</v>
      </c>
      <c r="B117" s="151"/>
      <c r="C117" s="151">
        <f>SUM(Фрунзенский:Арсеньев!C117)</f>
        <v>0</v>
      </c>
      <c r="D117" s="151">
        <f>SUM(Фрунзенский:Арсеньев!D117)</f>
        <v>0</v>
      </c>
      <c r="E117" s="151"/>
      <c r="F117" s="151">
        <f>SUM(Фрунзенский:Арсеньев!F117)</f>
        <v>0</v>
      </c>
      <c r="G117" s="151">
        <f>SUM(Фрунзенский:Арсеньев!G117)</f>
        <v>0</v>
      </c>
      <c r="H117" s="151"/>
      <c r="I117" s="151"/>
      <c r="J117" s="151">
        <f>SUM(Фрунзенский:Арсеньев!J117)</f>
        <v>0</v>
      </c>
    </row>
    <row r="118" spans="1:10" ht="15">
      <c r="A118" s="25" t="s">
        <v>119</v>
      </c>
      <c r="B118" s="149">
        <v>3042</v>
      </c>
      <c r="C118" s="149">
        <f>SUM(Фрунзенский:Арсеньев!C118)</f>
        <v>0</v>
      </c>
      <c r="D118" s="149">
        <f>SUM(Фрунзенский:Арсеньев!D118)</f>
        <v>0</v>
      </c>
      <c r="E118" s="149" t="s">
        <v>49</v>
      </c>
      <c r="F118" s="149">
        <f>SUM(Фрунзенский:Арсеньев!F118)</f>
        <v>0</v>
      </c>
      <c r="G118" s="149">
        <f>SUM(Фрунзенский:Арсеньев!G118)</f>
        <v>0</v>
      </c>
      <c r="H118" s="149" t="s">
        <v>48</v>
      </c>
      <c r="I118" s="149" t="s">
        <v>49</v>
      </c>
      <c r="J118" s="149">
        <f>SUM(Фрунзенский:Арсеньев!J118)</f>
        <v>0</v>
      </c>
    </row>
    <row r="119" spans="1:10" ht="15.75" thickBot="1">
      <c r="A119" s="27" t="s">
        <v>108</v>
      </c>
      <c r="B119" s="151"/>
      <c r="C119" s="151">
        <f>SUM(Фрунзенский:Арсеньев!C119)</f>
        <v>0</v>
      </c>
      <c r="D119" s="151">
        <f>SUM(Фрунзенский:Арсеньев!D119)</f>
        <v>0</v>
      </c>
      <c r="E119" s="151"/>
      <c r="F119" s="151">
        <f>SUM(Фрунзенский:Арсеньев!F119)</f>
        <v>0</v>
      </c>
      <c r="G119" s="151">
        <f>SUM(Фрунзенский:Арсеньев!G119)</f>
        <v>0</v>
      </c>
      <c r="H119" s="151"/>
      <c r="I119" s="151"/>
      <c r="J119" s="151">
        <f>SUM(Фрунзенский:Арсеньев!J119)</f>
        <v>0</v>
      </c>
    </row>
    <row r="120" spans="1:10" ht="15">
      <c r="A120" s="25" t="s">
        <v>120</v>
      </c>
      <c r="B120" s="149">
        <v>3043</v>
      </c>
      <c r="C120" s="149">
        <f>SUM(Фрунзенский:Арсеньев!C120)</f>
        <v>0</v>
      </c>
      <c r="D120" s="149">
        <f>SUM(Фрунзенский:Арсеньев!D120)</f>
        <v>0</v>
      </c>
      <c r="E120" s="149" t="s">
        <v>49</v>
      </c>
      <c r="F120" s="149">
        <f>SUM(Фрунзенский:Арсеньев!F120)</f>
        <v>0</v>
      </c>
      <c r="G120" s="149">
        <f>SUM(Фрунзенский:Арсеньев!G120)</f>
        <v>0</v>
      </c>
      <c r="H120" s="149" t="s">
        <v>48</v>
      </c>
      <c r="I120" s="149" t="s">
        <v>49</v>
      </c>
      <c r="J120" s="149">
        <f>SUM(Фрунзенский:Арсеньев!J120)</f>
        <v>0</v>
      </c>
    </row>
    <row r="121" spans="1:10" ht="15.75" thickBot="1">
      <c r="A121" s="27" t="s">
        <v>108</v>
      </c>
      <c r="B121" s="151"/>
      <c r="C121" s="151">
        <f>SUM(Фрунзенский:Арсеньев!C121)</f>
        <v>0</v>
      </c>
      <c r="D121" s="151">
        <f>SUM(Фрунзенский:Арсеньев!D121)</f>
        <v>0</v>
      </c>
      <c r="E121" s="151"/>
      <c r="F121" s="151">
        <f>SUM(Фрунзенский:Арсеньев!F121)</f>
        <v>0</v>
      </c>
      <c r="G121" s="151">
        <f>SUM(Фрунзенский:Арсеньев!G121)</f>
        <v>0</v>
      </c>
      <c r="H121" s="151"/>
      <c r="I121" s="151"/>
      <c r="J121" s="151">
        <f>SUM(Фрунзенский:Арсеньев!J121)</f>
        <v>0</v>
      </c>
    </row>
    <row r="122" spans="1:10" ht="15">
      <c r="A122" s="25" t="s">
        <v>121</v>
      </c>
      <c r="B122" s="149">
        <v>3044</v>
      </c>
      <c r="C122" s="149">
        <f>SUM(Фрунзенский:Арсеньев!C122)</f>
        <v>0</v>
      </c>
      <c r="D122" s="149">
        <f>SUM(Фрунзенский:Арсеньев!D122)</f>
        <v>0</v>
      </c>
      <c r="E122" s="149" t="s">
        <v>49</v>
      </c>
      <c r="F122" s="149">
        <f>SUM(Фрунзенский:Арсеньев!F122)</f>
        <v>0</v>
      </c>
      <c r="G122" s="149">
        <f>SUM(Фрунзенский:Арсеньев!G122)</f>
        <v>0</v>
      </c>
      <c r="H122" s="149" t="s">
        <v>48</v>
      </c>
      <c r="I122" s="149" t="s">
        <v>49</v>
      </c>
      <c r="J122" s="149">
        <f>SUM(Фрунзенский:Арсеньев!J122)</f>
        <v>0</v>
      </c>
    </row>
    <row r="123" spans="1:10" ht="15.75" thickBot="1">
      <c r="A123" s="27" t="s">
        <v>108</v>
      </c>
      <c r="B123" s="151"/>
      <c r="C123" s="151">
        <f>SUM(Фрунзенский:Арсеньев!C123)</f>
        <v>0</v>
      </c>
      <c r="D123" s="151">
        <f>SUM(Фрунзенский:Арсеньев!D123)</f>
        <v>0</v>
      </c>
      <c r="E123" s="151"/>
      <c r="F123" s="151">
        <f>SUM(Фрунзенский:Арсеньев!F123)</f>
        <v>0</v>
      </c>
      <c r="G123" s="151">
        <f>SUM(Фрунзенский:Арсеньев!G123)</f>
        <v>0</v>
      </c>
      <c r="H123" s="151"/>
      <c r="I123" s="151"/>
      <c r="J123" s="151">
        <f>SUM(Фрунзенский:Арсеньев!J123)</f>
        <v>0</v>
      </c>
    </row>
    <row r="124" spans="1:10" ht="15">
      <c r="A124" s="25" t="s">
        <v>122</v>
      </c>
      <c r="B124" s="149">
        <v>3045</v>
      </c>
      <c r="C124" s="149">
        <f>SUM(Фрунзенский:Арсеньев!C124)</f>
        <v>912</v>
      </c>
      <c r="D124" s="149">
        <f>SUM(Фрунзенский:Арсеньев!D124)</f>
        <v>904</v>
      </c>
      <c r="E124" s="149" t="s">
        <v>48</v>
      </c>
      <c r="F124" s="149">
        <f>SUM(Фрунзенский:Арсеньев!F124)</f>
        <v>112</v>
      </c>
      <c r="G124" s="149">
        <f>SUM(Фрунзенский:Арсеньев!G124)</f>
        <v>792</v>
      </c>
      <c r="H124" s="149">
        <v>8</v>
      </c>
      <c r="I124" s="149" t="s">
        <v>48</v>
      </c>
      <c r="J124" s="149">
        <f>SUM(Фрунзенский:Арсеньев!J124)</f>
        <v>8</v>
      </c>
    </row>
    <row r="125" spans="1:10" ht="15.75" thickBot="1">
      <c r="A125" s="27" t="s">
        <v>108</v>
      </c>
      <c r="B125" s="151"/>
      <c r="C125" s="151">
        <f>SUM(Фрунзенский:Арсеньев!C125)</f>
        <v>0</v>
      </c>
      <c r="D125" s="151">
        <f>SUM(Фрунзенский:Арсеньев!D125)</f>
        <v>0</v>
      </c>
      <c r="E125" s="151"/>
      <c r="F125" s="151">
        <f>SUM(Фрунзенский:Арсеньев!F125)</f>
        <v>0</v>
      </c>
      <c r="G125" s="151">
        <f>SUM(Фрунзенский:Арсеньев!G125)</f>
        <v>0</v>
      </c>
      <c r="H125" s="151">
        <f>SUM(Фрунзенский:Арсеньев!H125)</f>
        <v>0</v>
      </c>
      <c r="I125" s="151"/>
      <c r="J125" s="151">
        <f>SUM(Фрунзенский:Арсеньев!J125)</f>
        <v>0</v>
      </c>
    </row>
    <row r="126" spans="1:10" ht="15">
      <c r="A126" s="25" t="s">
        <v>123</v>
      </c>
      <c r="B126" s="149">
        <v>3046</v>
      </c>
      <c r="C126" s="149">
        <f>SUM(Фрунзенский:Арсеньев!C126)</f>
        <v>90</v>
      </c>
      <c r="D126" s="149">
        <f>SUM(Фрунзенский:Арсеньев!D126)</f>
        <v>90</v>
      </c>
      <c r="E126" s="149" t="s">
        <v>48</v>
      </c>
      <c r="F126" s="149">
        <f>SUM(Фрунзенский:Арсеньев!F126)</f>
        <v>0</v>
      </c>
      <c r="G126" s="149">
        <f>SUM(Фрунзенский:Арсеньев!G126)</f>
        <v>90</v>
      </c>
      <c r="H126" s="149">
        <f>SUM(Фрунзенский:Арсеньев!H126)</f>
        <v>0</v>
      </c>
      <c r="I126" s="149" t="s">
        <v>48</v>
      </c>
      <c r="J126" s="149">
        <f>SUM(Фрунзенский:Арсеньев!J126)</f>
        <v>0</v>
      </c>
    </row>
    <row r="127" spans="1:10" ht="15.75" thickBot="1">
      <c r="A127" s="27" t="s">
        <v>108</v>
      </c>
      <c r="B127" s="151"/>
      <c r="C127" s="151">
        <f>SUM(Фрунзенский:Арсеньев!C127)</f>
        <v>0</v>
      </c>
      <c r="D127" s="151">
        <f>SUM(Фрунзенский:Арсеньев!D127)</f>
        <v>0</v>
      </c>
      <c r="E127" s="151"/>
      <c r="F127" s="151">
        <f>SUM(Фрунзенский:Арсеньев!F127)</f>
        <v>0</v>
      </c>
      <c r="G127" s="151">
        <f>SUM(Фрунзенский:Арсеньев!G127)</f>
        <v>0</v>
      </c>
      <c r="H127" s="151">
        <f>SUM(Фрунзенский:Арсеньев!H127)</f>
        <v>0</v>
      </c>
      <c r="I127" s="151"/>
      <c r="J127" s="151">
        <f>SUM(Фрунзенский:Арсеньев!J127)</f>
        <v>0</v>
      </c>
    </row>
    <row r="128" spans="1:10" ht="15">
      <c r="A128" s="25" t="s">
        <v>124</v>
      </c>
      <c r="B128" s="149">
        <v>3047</v>
      </c>
      <c r="C128" s="149">
        <f>SUM(Фрунзенский:Арсеньев!C128)</f>
        <v>182</v>
      </c>
      <c r="D128" s="149">
        <f>SUM(Фрунзенский:Арсеньев!D128)</f>
        <v>170</v>
      </c>
      <c r="E128" s="149" t="s">
        <v>49</v>
      </c>
      <c r="F128" s="149">
        <f>SUM(Фрунзенский:Арсеньев!F128)</f>
        <v>4</v>
      </c>
      <c r="G128" s="149">
        <f>SUM(Фрунзенский:Арсеньев!G128)</f>
        <v>166</v>
      </c>
      <c r="H128" s="149">
        <f>SUM(Фрунзенский:Арсеньев!H128)</f>
        <v>12</v>
      </c>
      <c r="I128" s="149" t="s">
        <v>49</v>
      </c>
      <c r="J128" s="149">
        <f>SUM(Фрунзенский:Арсеньев!J128)</f>
        <v>12</v>
      </c>
    </row>
    <row r="129" spans="1:10" ht="15.75" thickBot="1">
      <c r="A129" s="27" t="s">
        <v>125</v>
      </c>
      <c r="B129" s="151"/>
      <c r="C129" s="151">
        <f>SUM(Фрунзенский:Арсеньев!C129)</f>
        <v>0</v>
      </c>
      <c r="D129" s="151">
        <f>SUM(Фрунзенский:Арсеньев!D129)</f>
        <v>0</v>
      </c>
      <c r="E129" s="151"/>
      <c r="F129" s="151">
        <f>SUM(Фрунзенский:Арсеньев!F129)</f>
        <v>0</v>
      </c>
      <c r="G129" s="151">
        <f>SUM(Фрунзенский:Арсеньев!G129)</f>
        <v>0</v>
      </c>
      <c r="H129" s="151">
        <f>SUM(Фрунзенский:Арсеньев!H129)</f>
        <v>0</v>
      </c>
      <c r="I129" s="151"/>
      <c r="J129" s="151">
        <f>SUM(Фрунзенский:Арсеньев!J129)</f>
        <v>0</v>
      </c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20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27" t="s">
        <v>129</v>
      </c>
      <c r="B139" s="21">
        <v>2210</v>
      </c>
      <c r="C139" s="21">
        <f>SUM(Фрунзенский:Арсеньев!C139)</f>
        <v>336</v>
      </c>
      <c r="D139" s="21">
        <f>SUM(Фрунзенский:Арсеньев!D139)</f>
        <v>126</v>
      </c>
      <c r="E139" s="21" t="s">
        <v>49</v>
      </c>
      <c r="F139" s="21">
        <v>53</v>
      </c>
      <c r="G139" s="21">
        <f>SUM(Фрунзенский:Арсеньев!G139)</f>
        <v>76</v>
      </c>
      <c r="H139" s="21">
        <f>SUM(Фрунзенский:Арсеньев!H139)</f>
        <v>210</v>
      </c>
      <c r="I139" s="21" t="s">
        <v>49</v>
      </c>
      <c r="J139" s="21">
        <f>SUM(Фрунзенский:Арсеньев!J139)</f>
        <v>210</v>
      </c>
    </row>
    <row r="140" spans="1:10" ht="15.75" thickBot="1">
      <c r="A140" s="27" t="s">
        <v>59</v>
      </c>
      <c r="B140" s="21"/>
      <c r="C140" s="21">
        <f>SUM(Фрунзенский:Арсеньев!C140)</f>
        <v>0</v>
      </c>
      <c r="D140" s="21">
        <f>SUM(Фрунзенский:Арсеньев!D140)</f>
        <v>0</v>
      </c>
      <c r="E140" s="21">
        <f>SUM(Фрунзенский:Арсеньев!E140)</f>
        <v>0</v>
      </c>
      <c r="F140" s="21">
        <f>SUM(Фрунзенский:Арсеньев!F140)</f>
        <v>0</v>
      </c>
      <c r="G140" s="21">
        <f>SUM(Фрунзенский:Арсеньев!G140)</f>
        <v>0</v>
      </c>
      <c r="H140" s="21">
        <f>SUM(Фрунзенский:Арсеньев!H140)</f>
        <v>0</v>
      </c>
      <c r="I140" s="21">
        <f>SUM(Фрунзенский:Арсеньев!I140)</f>
        <v>0</v>
      </c>
      <c r="J140" s="21">
        <f>SUM(Фрунзенский:Арсеньев!J140)</f>
        <v>0</v>
      </c>
    </row>
    <row r="141" spans="1:10" ht="30.75" thickBot="1">
      <c r="A141" s="27" t="s">
        <v>130</v>
      </c>
      <c r="B141" s="21">
        <v>2211</v>
      </c>
      <c r="C141" s="21">
        <v>279</v>
      </c>
      <c r="D141" s="21">
        <v>75</v>
      </c>
      <c r="E141" s="21" t="s">
        <v>49</v>
      </c>
      <c r="F141" s="21">
        <v>34</v>
      </c>
      <c r="G141" s="21">
        <f>SUM(Фрунзенский:Арсеньев!G141)</f>
        <v>41</v>
      </c>
      <c r="H141" s="21">
        <f>SUM(Фрунзенский:Арсеньев!H141)</f>
        <v>204</v>
      </c>
      <c r="I141" s="21" t="s">
        <v>49</v>
      </c>
      <c r="J141" s="21">
        <f>SUM(Фрунзенский:Арсеньев!J141)</f>
        <v>204</v>
      </c>
    </row>
    <row r="142" spans="1:10" ht="15.75" thickBot="1">
      <c r="A142" s="27" t="s">
        <v>131</v>
      </c>
      <c r="B142" s="21">
        <v>2212</v>
      </c>
      <c r="C142" s="21">
        <f>SUM(Фрунзенский:Арсеньев!C142)</f>
        <v>6</v>
      </c>
      <c r="D142" s="21">
        <v>5</v>
      </c>
      <c r="E142" s="21" t="s">
        <v>49</v>
      </c>
      <c r="F142" s="21">
        <f>SUM(Фрунзенский:Арсеньев!F142)</f>
        <v>2</v>
      </c>
      <c r="G142" s="21">
        <f>SUM(Фрунзенский:Арсеньев!G142)</f>
        <v>3</v>
      </c>
      <c r="H142" s="21">
        <f>SUM(Фрунзенский:Арсеньев!H142)</f>
        <v>1</v>
      </c>
      <c r="I142" s="21" t="s">
        <v>49</v>
      </c>
      <c r="J142" s="21">
        <f>SUM(Фрунзенский:Арсеньев!J142)</f>
        <v>1</v>
      </c>
    </row>
    <row r="143" spans="1:10" ht="15.75" thickBot="1">
      <c r="A143" s="27" t="s">
        <v>132</v>
      </c>
      <c r="B143" s="21">
        <v>2213</v>
      </c>
      <c r="C143" s="21">
        <f>SUM(Фрунзенский:Арсеньев!C143)</f>
        <v>0</v>
      </c>
      <c r="D143" s="21">
        <f>SUM(Фрунзенский:Арсеньев!D143)</f>
        <v>0</v>
      </c>
      <c r="E143" s="21" t="s">
        <v>49</v>
      </c>
      <c r="F143" s="21">
        <f>SUM(Фрунзенский:Арсеньев!F143)</f>
        <v>0</v>
      </c>
      <c r="G143" s="21">
        <f>SUM(Фрунзенский:Арсеньев!G143)</f>
        <v>0</v>
      </c>
      <c r="H143" s="21">
        <f>SUM(Фрунзенский:Арсеньев!H143)</f>
        <v>0</v>
      </c>
      <c r="I143" s="21" t="s">
        <v>49</v>
      </c>
      <c r="J143" s="21">
        <f>SUM(Фрунзенский:Арсеньев!J143)</f>
        <v>0</v>
      </c>
    </row>
    <row r="144" spans="1:10" ht="15.75" thickBot="1">
      <c r="A144" s="27" t="s">
        <v>133</v>
      </c>
      <c r="B144" s="21">
        <v>2214</v>
      </c>
      <c r="C144" s="21">
        <f>SUM(Фрунзенский:Арсеньев!C144)</f>
        <v>1</v>
      </c>
      <c r="D144" s="21">
        <f>SUM(Фрунзенский:Арсеньев!D144)</f>
        <v>0</v>
      </c>
      <c r="E144" s="21" t="s">
        <v>49</v>
      </c>
      <c r="F144" s="21">
        <f>SUM(Фрунзенский:Арсеньев!F144)</f>
        <v>0</v>
      </c>
      <c r="G144" s="21">
        <f>SUM(Фрунзенский:Арсеньев!G144)</f>
        <v>0</v>
      </c>
      <c r="H144" s="21">
        <f>SUM(Фрунзенский:Арсеньев!H144)</f>
        <v>1</v>
      </c>
      <c r="I144" s="21" t="s">
        <v>49</v>
      </c>
      <c r="J144" s="21">
        <f>SUM(Фрунзенский:Арсеньев!J144)</f>
        <v>1</v>
      </c>
    </row>
    <row r="145" spans="1:10" ht="15.75" thickBot="1">
      <c r="A145" s="27" t="s">
        <v>134</v>
      </c>
      <c r="B145" s="21">
        <v>2215</v>
      </c>
      <c r="C145" s="21">
        <f>SUM(Фрунзенский:Арсеньев!C145)</f>
        <v>50</v>
      </c>
      <c r="D145" s="21">
        <f>SUM(Фрунзенский:Арсеньев!D145)</f>
        <v>49</v>
      </c>
      <c r="E145" s="21" t="s">
        <v>49</v>
      </c>
      <c r="F145" s="21">
        <f>SUM(Фрунзенский:Арсеньев!F145)</f>
        <v>17</v>
      </c>
      <c r="G145" s="21">
        <f>SUM(Фрунзенский:Арсеньев!G145)</f>
        <v>32</v>
      </c>
      <c r="H145" s="21">
        <f>SUM(Фрунзенский:Арсеньев!H145)</f>
        <v>1</v>
      </c>
      <c r="I145" s="21" t="s">
        <v>49</v>
      </c>
      <c r="J145" s="21">
        <f>SUM(Фрунзенский:Арсеньев!J145)</f>
        <v>1</v>
      </c>
    </row>
    <row r="146" spans="1:10" ht="45.75" thickBot="1">
      <c r="A146" s="27" t="s">
        <v>135</v>
      </c>
      <c r="B146" s="21">
        <v>2216</v>
      </c>
      <c r="C146" s="21">
        <f>SUM(Фрунзенский:Арсеньев!C146)</f>
        <v>0</v>
      </c>
      <c r="D146" s="21">
        <f>SUM(Фрунзенский:Арсеньев!D146)</f>
        <v>0</v>
      </c>
      <c r="E146" s="21" t="s">
        <v>49</v>
      </c>
      <c r="F146" s="21">
        <f>SUM(Фрунзенский:Арсеньев!F146)</f>
        <v>0</v>
      </c>
      <c r="G146" s="21" t="s">
        <v>49</v>
      </c>
      <c r="H146" s="21">
        <f>SUM(Фрунзенский:Арсеньев!H146)</f>
        <v>0</v>
      </c>
      <c r="I146" s="21" t="s">
        <v>49</v>
      </c>
      <c r="J146" s="21">
        <f>SUM(Фрунзенский:Арсеньев!J146)</f>
        <v>0</v>
      </c>
    </row>
    <row r="147" spans="1:10" ht="45.75" thickBot="1">
      <c r="A147" s="27" t="s">
        <v>136</v>
      </c>
      <c r="B147" s="21">
        <v>2217</v>
      </c>
      <c r="C147" s="21">
        <f>SUM(Фрунзенский:Арсеньев!C147)</f>
        <v>0</v>
      </c>
      <c r="D147" s="21">
        <f>SUM(Фрунзенский:Арсеньев!D147)</f>
        <v>0</v>
      </c>
      <c r="E147" s="21" t="s">
        <v>49</v>
      </c>
      <c r="F147" s="21" t="s">
        <v>49</v>
      </c>
      <c r="G147" s="21">
        <f>SUM(Фрунзенский:Арсеньев!G147)</f>
        <v>0</v>
      </c>
      <c r="H147" s="21">
        <f>SUM(Фрунзенский:Арсеньев!H147)</f>
        <v>0</v>
      </c>
      <c r="I147" s="21" t="s">
        <v>49</v>
      </c>
      <c r="J147" s="21">
        <f>SUM(Фрунзенский:Арсеньев!J147)</f>
        <v>0</v>
      </c>
    </row>
    <row r="151" spans="1:7" ht="15.75">
      <c r="A151" s="254" t="s">
        <v>152</v>
      </c>
      <c r="B151" s="254"/>
      <c r="C151" s="254"/>
      <c r="D151" s="254"/>
      <c r="E151" s="254"/>
      <c r="F151" s="254"/>
      <c r="G151" s="254"/>
    </row>
    <row r="152" spans="1:7" ht="15.75">
      <c r="A152" s="254"/>
      <c r="B152" s="254"/>
      <c r="C152" s="254"/>
      <c r="D152" s="254"/>
      <c r="E152" s="254"/>
      <c r="F152" s="254"/>
      <c r="G152" s="254"/>
    </row>
    <row r="153" spans="1:7" ht="15.75">
      <c r="A153" s="254"/>
      <c r="B153" s="254"/>
      <c r="C153" s="254"/>
      <c r="D153" s="254"/>
      <c r="E153" s="254"/>
      <c r="F153" s="254"/>
      <c r="G153" s="254"/>
    </row>
    <row r="154" spans="1:7" ht="15.75">
      <c r="A154" s="254" t="s">
        <v>149</v>
      </c>
      <c r="B154" s="254"/>
      <c r="C154" s="254"/>
      <c r="D154" s="254"/>
      <c r="E154" s="254"/>
      <c r="F154" s="254"/>
      <c r="G154" s="254"/>
    </row>
    <row r="155" spans="1:7" ht="15.75">
      <c r="A155" s="254"/>
      <c r="B155" s="254"/>
      <c r="C155" s="254"/>
      <c r="D155" s="254"/>
      <c r="E155" s="254"/>
      <c r="F155" s="254"/>
      <c r="G155" s="254"/>
    </row>
    <row r="156" spans="1:7" ht="15.75">
      <c r="A156" s="254" t="s">
        <v>150</v>
      </c>
      <c r="B156" s="254"/>
      <c r="C156" s="254"/>
      <c r="D156" s="254"/>
      <c r="E156" s="254"/>
      <c r="F156" s="254"/>
      <c r="G156" s="254"/>
    </row>
    <row r="157" spans="1:7" ht="15.75">
      <c r="A157" s="254" t="s">
        <v>151</v>
      </c>
      <c r="B157" s="254"/>
      <c r="C157" s="254"/>
      <c r="D157" s="254"/>
      <c r="E157" s="254"/>
      <c r="F157" s="254"/>
      <c r="G157" s="254"/>
    </row>
    <row r="158" spans="1:7" ht="15.75">
      <c r="A158" s="254"/>
      <c r="B158" s="254"/>
      <c r="C158" s="254"/>
      <c r="D158" s="254"/>
      <c r="E158" s="254"/>
      <c r="F158" s="254"/>
      <c r="G158" s="254"/>
    </row>
    <row r="159" spans="1:7" ht="15.75">
      <c r="A159" s="254" t="s">
        <v>153</v>
      </c>
      <c r="B159" s="254"/>
      <c r="C159" s="254"/>
      <c r="D159" s="254"/>
      <c r="E159" s="254"/>
      <c r="F159" s="254"/>
      <c r="G159" s="254"/>
    </row>
  </sheetData>
  <sheetProtection/>
  <mergeCells count="344"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147"/>
  <sheetViews>
    <sheetView showGridLines="0" zoomScale="75" zoomScaleNormal="75" zoomScalePageLayoutView="0" workbookViewId="0" topLeftCell="A121">
      <selection activeCell="G21" sqref="G2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42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108</v>
      </c>
      <c r="D10" s="23">
        <v>81</v>
      </c>
      <c r="E10" s="23">
        <v>27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89</v>
      </c>
      <c r="D12" s="23">
        <v>81</v>
      </c>
      <c r="E12" s="23">
        <v>8</v>
      </c>
    </row>
    <row r="13" spans="1:5" ht="15.75" thickBot="1">
      <c r="A13" s="22" t="s">
        <v>61</v>
      </c>
      <c r="B13" s="21">
        <v>2012</v>
      </c>
      <c r="C13" s="23">
        <v>19</v>
      </c>
      <c r="D13" s="23">
        <v>0</v>
      </c>
      <c r="E13" s="23">
        <v>19</v>
      </c>
    </row>
    <row r="14" spans="1:5" ht="30.75" thickBot="1">
      <c r="A14" s="22" t="s">
        <v>62</v>
      </c>
      <c r="B14" s="21">
        <v>2013</v>
      </c>
      <c r="C14" s="23">
        <v>108</v>
      </c>
      <c r="D14" s="23">
        <v>81</v>
      </c>
      <c r="E14" s="23">
        <v>27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89</v>
      </c>
      <c r="D16" s="164">
        <v>81</v>
      </c>
      <c r="E16" s="164">
        <v>8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28</v>
      </c>
      <c r="D18" s="23">
        <v>24</v>
      </c>
      <c r="E18" s="23">
        <v>4</v>
      </c>
    </row>
    <row r="19" spans="1:5" ht="90.75" thickBot="1">
      <c r="A19" s="4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1" t="s">
        <v>68</v>
      </c>
      <c r="B20" s="21">
        <v>2017</v>
      </c>
      <c r="C20" s="23">
        <v>2</v>
      </c>
      <c r="D20" s="23">
        <v>0</v>
      </c>
      <c r="E20" s="23">
        <v>2</v>
      </c>
    </row>
    <row r="21" spans="1:5" ht="105.75" thickBot="1">
      <c r="A21" s="4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1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4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4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4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16</v>
      </c>
      <c r="D32" s="23">
        <v>0</v>
      </c>
      <c r="E32" s="23">
        <v>16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1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2</v>
      </c>
      <c r="D36" s="23">
        <v>0</v>
      </c>
      <c r="E36" s="23">
        <v>2</v>
      </c>
    </row>
    <row r="37" spans="1:5" ht="30.75" thickBot="1">
      <c r="A37" s="22" t="s">
        <v>84</v>
      </c>
      <c r="B37" s="21">
        <v>2034</v>
      </c>
      <c r="C37" s="23">
        <v>14</v>
      </c>
      <c r="D37" s="23">
        <v>0</v>
      </c>
      <c r="E37" s="23">
        <v>14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41" t="s">
        <v>90</v>
      </c>
      <c r="B44" s="21">
        <v>2040</v>
      </c>
      <c r="C44" s="47">
        <v>76</v>
      </c>
      <c r="D44" s="47">
        <v>29</v>
      </c>
      <c r="E44" s="50">
        <v>47</v>
      </c>
    </row>
    <row r="45" spans="1:5" ht="27" customHeight="1" thickBot="1">
      <c r="A45" s="41" t="s">
        <v>91</v>
      </c>
      <c r="B45" s="21">
        <v>2050</v>
      </c>
      <c r="C45" s="47">
        <v>72</v>
      </c>
      <c r="D45" s="47">
        <v>27</v>
      </c>
      <c r="E45" s="50">
        <v>45</v>
      </c>
    </row>
    <row r="46" spans="1:5" ht="27" customHeight="1" thickBot="1">
      <c r="A46" s="41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9">
        <v>2070</v>
      </c>
      <c r="C47" s="164">
        <v>0</v>
      </c>
      <c r="D47" s="164">
        <v>0</v>
      </c>
      <c r="E47" s="246">
        <v>0</v>
      </c>
    </row>
    <row r="48" spans="1:5" ht="15.75" thickBot="1">
      <c r="A48" s="41" t="s">
        <v>94</v>
      </c>
      <c r="B48" s="151"/>
      <c r="C48" s="165"/>
      <c r="D48" s="165"/>
      <c r="E48" s="247"/>
    </row>
    <row r="49" spans="1:5" ht="15.75" thickBot="1">
      <c r="A49" s="4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1" t="s">
        <v>95</v>
      </c>
      <c r="B50" s="21"/>
      <c r="C50" s="21"/>
      <c r="D50" s="21"/>
      <c r="E50" s="21"/>
    </row>
    <row r="51" spans="1:5" ht="75.75" thickBot="1">
      <c r="A51" s="4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4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42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760</v>
      </c>
      <c r="D60" s="21">
        <v>390</v>
      </c>
      <c r="E60" s="21">
        <v>0</v>
      </c>
      <c r="F60" s="21">
        <v>70</v>
      </c>
      <c r="G60" s="21">
        <v>320</v>
      </c>
      <c r="H60" s="21">
        <v>370</v>
      </c>
      <c r="I60" s="21">
        <v>0</v>
      </c>
      <c r="J60" s="21">
        <v>370</v>
      </c>
    </row>
    <row r="61" spans="1:10" ht="15">
      <c r="A61" s="30" t="s">
        <v>107</v>
      </c>
      <c r="B61" s="149">
        <v>3011</v>
      </c>
      <c r="C61" s="149">
        <v>540</v>
      </c>
      <c r="D61" s="149">
        <v>170</v>
      </c>
      <c r="E61" s="149">
        <v>0</v>
      </c>
      <c r="F61" s="149">
        <v>50</v>
      </c>
      <c r="G61" s="149">
        <v>120</v>
      </c>
      <c r="H61" s="149">
        <v>370</v>
      </c>
      <c r="I61" s="149">
        <v>0</v>
      </c>
      <c r="J61" s="149">
        <v>370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4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4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4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4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4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220</v>
      </c>
      <c r="D89" s="149">
        <v>220</v>
      </c>
      <c r="E89" s="149" t="s">
        <v>49</v>
      </c>
      <c r="F89" s="149">
        <v>20</v>
      </c>
      <c r="G89" s="149">
        <v>200</v>
      </c>
      <c r="H89" s="149">
        <v>0</v>
      </c>
      <c r="I89" s="149" t="s">
        <v>49</v>
      </c>
      <c r="J89" s="149">
        <v>0</v>
      </c>
    </row>
    <row r="90" spans="1:10" ht="15.75" thickBot="1">
      <c r="A90" s="4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4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4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43" t="s">
        <v>139</v>
      </c>
      <c r="B95" s="21">
        <v>3030</v>
      </c>
      <c r="C95" s="21">
        <v>786</v>
      </c>
      <c r="D95" s="21">
        <v>356</v>
      </c>
      <c r="E95" s="21">
        <v>0</v>
      </c>
      <c r="F95" s="21">
        <v>46</v>
      </c>
      <c r="G95" s="21">
        <v>310</v>
      </c>
      <c r="H95" s="21">
        <v>430</v>
      </c>
      <c r="I95" s="21">
        <v>0</v>
      </c>
      <c r="J95" s="21">
        <v>430</v>
      </c>
    </row>
    <row r="96" spans="1:10" ht="15.75" thickBot="1">
      <c r="A96" s="25" t="s">
        <v>107</v>
      </c>
      <c r="B96" s="149">
        <v>3031</v>
      </c>
      <c r="C96" s="21">
        <v>610</v>
      </c>
      <c r="D96" s="21">
        <v>180</v>
      </c>
      <c r="E96" s="21">
        <v>0</v>
      </c>
      <c r="F96" s="21">
        <v>30</v>
      </c>
      <c r="G96" s="21">
        <v>150</v>
      </c>
      <c r="H96" s="21">
        <v>430</v>
      </c>
      <c r="I96" s="21">
        <v>0</v>
      </c>
      <c r="J96" s="21">
        <v>430</v>
      </c>
    </row>
    <row r="97" spans="1:10" ht="15.75" thickBot="1">
      <c r="A97" s="41" t="s">
        <v>108</v>
      </c>
      <c r="B97" s="151"/>
      <c r="C97" s="21"/>
      <c r="D97" s="21"/>
      <c r="E97" s="21"/>
      <c r="F97" s="21"/>
      <c r="G97" s="21"/>
      <c r="H97" s="21"/>
      <c r="I97" s="21"/>
      <c r="J97" s="2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176</v>
      </c>
      <c r="D124" s="149">
        <v>176</v>
      </c>
      <c r="E124" s="149" t="s">
        <v>48</v>
      </c>
      <c r="F124" s="149">
        <v>16</v>
      </c>
      <c r="G124" s="149">
        <v>160</v>
      </c>
      <c r="H124" s="149">
        <v>0</v>
      </c>
      <c r="I124" s="149" t="s">
        <v>48</v>
      </c>
      <c r="J124" s="149">
        <v>0</v>
      </c>
    </row>
    <row r="125" spans="1:10" ht="15.75" thickBot="1">
      <c r="A125" s="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42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41" t="s">
        <v>129</v>
      </c>
      <c r="B139" s="21">
        <v>2210</v>
      </c>
      <c r="C139" s="21">
        <v>61</v>
      </c>
      <c r="D139" s="21">
        <v>20</v>
      </c>
      <c r="E139" s="21" t="s">
        <v>49</v>
      </c>
      <c r="F139" s="21">
        <v>10</v>
      </c>
      <c r="G139" s="21">
        <v>10</v>
      </c>
      <c r="H139" s="21">
        <v>41</v>
      </c>
      <c r="I139" s="21" t="s">
        <v>49</v>
      </c>
      <c r="J139" s="21">
        <v>41</v>
      </c>
    </row>
    <row r="140" spans="1:10" ht="15.75" thickBot="1">
      <c r="A140" s="4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41" t="s">
        <v>130</v>
      </c>
      <c r="B141" s="21">
        <v>2211</v>
      </c>
      <c r="C141" s="21">
        <v>43</v>
      </c>
      <c r="D141" s="21">
        <v>2</v>
      </c>
      <c r="E141" s="21" t="s">
        <v>49</v>
      </c>
      <c r="F141" s="21">
        <v>1</v>
      </c>
      <c r="G141" s="21">
        <v>1</v>
      </c>
      <c r="H141" s="21">
        <v>41</v>
      </c>
      <c r="I141" s="21" t="s">
        <v>49</v>
      </c>
      <c r="J141" s="21">
        <v>41</v>
      </c>
    </row>
    <row r="142" spans="1:10" ht="15.75" thickBot="1">
      <c r="A142" s="41" t="s">
        <v>131</v>
      </c>
      <c r="B142" s="21">
        <v>2212</v>
      </c>
      <c r="C142" s="21">
        <v>2</v>
      </c>
      <c r="D142" s="21">
        <v>2</v>
      </c>
      <c r="E142" s="21" t="s">
        <v>49</v>
      </c>
      <c r="F142" s="21">
        <v>1</v>
      </c>
      <c r="G142" s="21">
        <v>1</v>
      </c>
      <c r="H142" s="21">
        <v>0</v>
      </c>
      <c r="I142" s="21" t="s">
        <v>49</v>
      </c>
      <c r="J142" s="21">
        <v>0</v>
      </c>
    </row>
    <row r="143" spans="1:10" ht="15.75" thickBot="1">
      <c r="A143" s="4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1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1" t="s">
        <v>134</v>
      </c>
      <c r="B145" s="21">
        <v>2215</v>
      </c>
      <c r="C145" s="21">
        <v>16</v>
      </c>
      <c r="D145" s="21">
        <v>16</v>
      </c>
      <c r="E145" s="21" t="s">
        <v>49</v>
      </c>
      <c r="F145" s="21">
        <v>8</v>
      </c>
      <c r="G145" s="21">
        <v>8</v>
      </c>
      <c r="H145" s="21">
        <v>0</v>
      </c>
      <c r="I145" s="21" t="s">
        <v>49</v>
      </c>
      <c r="J145" s="21">
        <v>0</v>
      </c>
    </row>
    <row r="146" spans="1:10" ht="30.75" thickBot="1">
      <c r="A146" s="4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4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36"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H122:H123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B122:B123"/>
    <mergeCell ref="C122:C123"/>
    <mergeCell ref="D122:D123"/>
    <mergeCell ref="E122:E123"/>
    <mergeCell ref="F122:F123"/>
    <mergeCell ref="G122:G123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B106:B107"/>
    <mergeCell ref="C106:C107"/>
    <mergeCell ref="D106:D107"/>
    <mergeCell ref="E106:E107"/>
    <mergeCell ref="F106:F107"/>
    <mergeCell ref="G106:G107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8:G99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B73:B74"/>
    <mergeCell ref="C73:C74"/>
    <mergeCell ref="D73:D74"/>
    <mergeCell ref="E73:E74"/>
    <mergeCell ref="F73:F74"/>
    <mergeCell ref="G73:G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H65:H66"/>
    <mergeCell ref="B65:B66"/>
    <mergeCell ref="C65:C66"/>
    <mergeCell ref="D65:D66"/>
    <mergeCell ref="E65:E66"/>
    <mergeCell ref="F65:F66"/>
    <mergeCell ref="G65:G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C47:C48"/>
    <mergeCell ref="D47:D48"/>
    <mergeCell ref="E47:E48"/>
    <mergeCell ref="A56:A58"/>
    <mergeCell ref="B56:B58"/>
    <mergeCell ref="C56:C58"/>
    <mergeCell ref="D56:G56"/>
    <mergeCell ref="I71:I72"/>
    <mergeCell ref="J71:J72"/>
    <mergeCell ref="H73:H74"/>
    <mergeCell ref="B5:B7"/>
    <mergeCell ref="C5:C7"/>
    <mergeCell ref="D5:E5"/>
    <mergeCell ref="D6:D7"/>
    <mergeCell ref="E6:E7"/>
    <mergeCell ref="A9:E9"/>
    <mergeCell ref="B16:B17"/>
    <mergeCell ref="A2:E2"/>
    <mergeCell ref="A3:E3"/>
    <mergeCell ref="A4:E4"/>
    <mergeCell ref="A5:A7"/>
    <mergeCell ref="D16:D17"/>
    <mergeCell ref="B96:B97"/>
    <mergeCell ref="C16:C17"/>
    <mergeCell ref="E16:E17"/>
    <mergeCell ref="A43:E43"/>
    <mergeCell ref="B47:B48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147"/>
  <sheetViews>
    <sheetView showGridLines="0" zoomScale="75" zoomScaleNormal="75" zoomScalePageLayoutView="0" workbookViewId="0" topLeftCell="A133">
      <selection activeCell="J20" sqref="J20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130" t="s">
        <v>46</v>
      </c>
      <c r="B8" s="136" t="s">
        <v>47</v>
      </c>
      <c r="C8" s="136">
        <v>1</v>
      </c>
      <c r="D8" s="136">
        <v>2</v>
      </c>
      <c r="E8" s="136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136">
        <v>2010</v>
      </c>
      <c r="C10" s="23">
        <v>28</v>
      </c>
      <c r="D10" s="23">
        <v>24</v>
      </c>
      <c r="E10" s="23">
        <v>4</v>
      </c>
    </row>
    <row r="11" spans="1:5" ht="15.75" thickBot="1">
      <c r="A11" s="24" t="s">
        <v>59</v>
      </c>
      <c r="B11" s="136"/>
      <c r="C11" s="23"/>
      <c r="D11" s="23"/>
      <c r="E11" s="23"/>
    </row>
    <row r="12" spans="1:5" ht="15.75" thickBot="1">
      <c r="A12" s="22" t="s">
        <v>60</v>
      </c>
      <c r="B12" s="136">
        <v>2011</v>
      </c>
      <c r="C12" s="23">
        <v>25</v>
      </c>
      <c r="D12" s="23">
        <v>24</v>
      </c>
      <c r="E12" s="23">
        <v>1</v>
      </c>
    </row>
    <row r="13" spans="1:5" ht="15.75" thickBot="1">
      <c r="A13" s="22" t="s">
        <v>61</v>
      </c>
      <c r="B13" s="136">
        <v>2012</v>
      </c>
      <c r="C13" s="23">
        <v>3</v>
      </c>
      <c r="D13" s="23">
        <v>0</v>
      </c>
      <c r="E13" s="23">
        <v>3</v>
      </c>
    </row>
    <row r="14" spans="1:5" ht="30.75" thickBot="1">
      <c r="A14" s="22" t="s">
        <v>62</v>
      </c>
      <c r="B14" s="136">
        <v>2013</v>
      </c>
      <c r="C14" s="23">
        <v>28</v>
      </c>
      <c r="D14" s="23">
        <v>24</v>
      </c>
      <c r="E14" s="23">
        <v>4</v>
      </c>
    </row>
    <row r="15" spans="1:5" ht="15.75" thickBot="1">
      <c r="A15" s="22" t="s">
        <v>63</v>
      </c>
      <c r="B15" s="136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25</v>
      </c>
      <c r="D16" s="164">
        <v>24</v>
      </c>
      <c r="E16" s="164">
        <v>1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136">
        <v>2015</v>
      </c>
      <c r="C18" s="23">
        <v>7</v>
      </c>
      <c r="D18" s="23">
        <v>7</v>
      </c>
      <c r="E18" s="23">
        <v>0</v>
      </c>
    </row>
    <row r="19" spans="1:5" ht="90.75" thickBot="1">
      <c r="A19" s="135" t="s">
        <v>67</v>
      </c>
      <c r="B19" s="136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35" t="s">
        <v>68</v>
      </c>
      <c r="B20" s="136">
        <v>2017</v>
      </c>
      <c r="C20" s="23">
        <v>0</v>
      </c>
      <c r="D20" s="23">
        <v>0</v>
      </c>
      <c r="E20" s="23">
        <v>0</v>
      </c>
    </row>
    <row r="21" spans="1:5" ht="105.75" thickBot="1">
      <c r="A21" s="135" t="s">
        <v>69</v>
      </c>
      <c r="B21" s="136">
        <v>2018</v>
      </c>
      <c r="C21" s="23">
        <v>0</v>
      </c>
      <c r="D21" s="23">
        <v>0</v>
      </c>
      <c r="E21" s="23">
        <v>0</v>
      </c>
    </row>
    <row r="22" spans="1:5" ht="120.75" thickBot="1">
      <c r="A22" s="135" t="s">
        <v>70</v>
      </c>
      <c r="B22" s="136">
        <v>2019</v>
      </c>
      <c r="C22" s="23">
        <v>0</v>
      </c>
      <c r="D22" s="23">
        <v>0</v>
      </c>
      <c r="E22" s="23">
        <v>0</v>
      </c>
    </row>
    <row r="23" spans="1:5" ht="90.75" thickBot="1">
      <c r="A23" s="135" t="s">
        <v>71</v>
      </c>
      <c r="B23" s="136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35" t="s">
        <v>72</v>
      </c>
      <c r="B24" s="136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35" t="s">
        <v>73</v>
      </c>
      <c r="B25" s="136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35" t="s">
        <v>74</v>
      </c>
      <c r="B26" s="136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35" t="s">
        <v>75</v>
      </c>
      <c r="B27" s="136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35" t="s">
        <v>76</v>
      </c>
      <c r="B28" s="136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35" t="s">
        <v>77</v>
      </c>
      <c r="B29" s="136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35" t="s">
        <v>78</v>
      </c>
      <c r="B30" s="136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35" t="s">
        <v>79</v>
      </c>
      <c r="B31" s="136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36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136">
        <v>2031</v>
      </c>
      <c r="C33" s="23">
        <v>0</v>
      </c>
      <c r="D33" s="23">
        <v>0</v>
      </c>
      <c r="E33" s="23">
        <v>0</v>
      </c>
    </row>
    <row r="34" spans="1:5" ht="15.75" thickBot="1">
      <c r="A34" s="135" t="s">
        <v>81</v>
      </c>
      <c r="B34" s="136"/>
      <c r="C34" s="23">
        <v>0</v>
      </c>
      <c r="D34" s="23">
        <v>0</v>
      </c>
      <c r="E34" s="23">
        <v>0</v>
      </c>
    </row>
    <row r="35" spans="1:5" ht="45.75" thickBot="1">
      <c r="A35" s="22" t="s">
        <v>82</v>
      </c>
      <c r="B35" s="136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136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136">
        <v>2034</v>
      </c>
      <c r="C37" s="23">
        <v>3</v>
      </c>
      <c r="D37" s="23">
        <v>0</v>
      </c>
      <c r="E37" s="23">
        <v>3</v>
      </c>
    </row>
    <row r="38" spans="1:5" ht="30.75" thickBot="1">
      <c r="A38" s="22" t="s">
        <v>85</v>
      </c>
      <c r="B38" s="136">
        <v>2035</v>
      </c>
      <c r="C38" s="23">
        <v>0</v>
      </c>
      <c r="D38" s="23">
        <v>0</v>
      </c>
      <c r="E38" s="23">
        <v>0</v>
      </c>
    </row>
    <row r="39" spans="1:5" ht="130.5" customHeight="1" thickBot="1">
      <c r="A39" s="22" t="s">
        <v>86</v>
      </c>
      <c r="B39" s="136">
        <v>2036</v>
      </c>
      <c r="C39" s="23">
        <v>25</v>
      </c>
      <c r="D39" s="23">
        <v>24</v>
      </c>
      <c r="E39" s="23">
        <v>1</v>
      </c>
    </row>
    <row r="40" spans="1:5" ht="15.75" thickBot="1">
      <c r="A40" s="22" t="s">
        <v>59</v>
      </c>
      <c r="B40" s="136"/>
      <c r="C40" s="23"/>
      <c r="D40" s="23"/>
      <c r="E40" s="23"/>
    </row>
    <row r="41" spans="1:5" ht="118.5" customHeight="1" thickBot="1">
      <c r="A41" s="22" t="s">
        <v>87</v>
      </c>
      <c r="B41" s="136">
        <v>2037</v>
      </c>
      <c r="C41" s="23">
        <v>7</v>
      </c>
      <c r="D41" s="23">
        <v>7</v>
      </c>
      <c r="E41" s="23">
        <v>0</v>
      </c>
    </row>
    <row r="42" spans="1:5" ht="27" customHeight="1" thickBot="1">
      <c r="A42" s="22" t="s">
        <v>88</v>
      </c>
      <c r="B42" s="136">
        <v>2038</v>
      </c>
      <c r="C42" s="23">
        <v>18</v>
      </c>
      <c r="D42" s="23">
        <v>17</v>
      </c>
      <c r="E42" s="23">
        <v>1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135" t="s">
        <v>90</v>
      </c>
      <c r="B44" s="136">
        <v>2040</v>
      </c>
      <c r="C44" s="47">
        <v>68</v>
      </c>
      <c r="D44" s="47">
        <v>28</v>
      </c>
      <c r="E44" s="50">
        <v>40</v>
      </c>
    </row>
    <row r="45" spans="1:5" ht="27" customHeight="1" thickBot="1">
      <c r="A45" s="135" t="s">
        <v>91</v>
      </c>
      <c r="B45" s="136">
        <v>2050</v>
      </c>
      <c r="C45" s="47">
        <v>66</v>
      </c>
      <c r="D45" s="47">
        <v>28</v>
      </c>
      <c r="E45" s="50">
        <v>38</v>
      </c>
    </row>
    <row r="46" spans="1:5" ht="27" customHeight="1" thickBot="1">
      <c r="A46" s="135" t="s">
        <v>92</v>
      </c>
      <c r="B46" s="136">
        <v>2060</v>
      </c>
      <c r="C46" s="23">
        <v>0</v>
      </c>
      <c r="D46" s="23">
        <v>0</v>
      </c>
      <c r="E46" s="23">
        <v>0</v>
      </c>
    </row>
    <row r="47" spans="1:5" ht="45.75" thickBot="1">
      <c r="A47" s="25" t="s">
        <v>93</v>
      </c>
      <c r="B47" s="149">
        <v>2070</v>
      </c>
      <c r="C47" s="23">
        <v>0</v>
      </c>
      <c r="D47" s="23">
        <v>0</v>
      </c>
      <c r="E47" s="23">
        <v>0</v>
      </c>
    </row>
    <row r="48" spans="1:5" ht="15.75" thickBot="1">
      <c r="A48" s="135" t="s">
        <v>94</v>
      </c>
      <c r="B48" s="151"/>
      <c r="C48" s="23">
        <v>0</v>
      </c>
      <c r="D48" s="23">
        <v>0</v>
      </c>
      <c r="E48" s="23">
        <v>0</v>
      </c>
    </row>
    <row r="49" spans="1:5" ht="15.75" thickBot="1">
      <c r="A49" s="135" t="s">
        <v>66</v>
      </c>
      <c r="B49" s="136">
        <v>2071</v>
      </c>
      <c r="C49" s="23">
        <v>0</v>
      </c>
      <c r="D49" s="23">
        <v>0</v>
      </c>
      <c r="E49" s="23">
        <v>0</v>
      </c>
    </row>
    <row r="50" spans="1:5" ht="15.75" thickBot="1">
      <c r="A50" s="135" t="s">
        <v>95</v>
      </c>
      <c r="B50" s="136"/>
      <c r="C50" s="23">
        <v>0</v>
      </c>
      <c r="D50" s="23">
        <v>0</v>
      </c>
      <c r="E50" s="23">
        <v>0</v>
      </c>
    </row>
    <row r="51" spans="1:5" ht="75.75" thickBot="1">
      <c r="A51" s="135" t="s">
        <v>96</v>
      </c>
      <c r="B51" s="136">
        <v>2072</v>
      </c>
      <c r="C51" s="23">
        <v>0</v>
      </c>
      <c r="D51" s="23">
        <v>0</v>
      </c>
      <c r="E51" s="23">
        <v>0</v>
      </c>
    </row>
    <row r="52" spans="1:5" ht="75.75" thickBot="1">
      <c r="A52" s="135" t="s">
        <v>97</v>
      </c>
      <c r="B52" s="136">
        <v>2073</v>
      </c>
      <c r="C52" s="23">
        <v>0</v>
      </c>
      <c r="D52" s="23">
        <v>0</v>
      </c>
      <c r="E52" s="23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136" t="s">
        <v>103</v>
      </c>
      <c r="F58" s="136" t="s">
        <v>104</v>
      </c>
      <c r="G58" s="136" t="s">
        <v>105</v>
      </c>
      <c r="H58" s="151"/>
      <c r="I58" s="136" t="s">
        <v>103</v>
      </c>
      <c r="J58" s="136" t="s">
        <v>104</v>
      </c>
    </row>
    <row r="59" spans="1:10" ht="15.75" thickBot="1">
      <c r="A59" s="130" t="s">
        <v>46</v>
      </c>
      <c r="B59" s="23" t="s">
        <v>47</v>
      </c>
      <c r="C59" s="136">
        <v>1</v>
      </c>
      <c r="D59" s="136">
        <v>2</v>
      </c>
      <c r="E59" s="136">
        <v>3</v>
      </c>
      <c r="F59" s="136">
        <v>4</v>
      </c>
      <c r="G59" s="136">
        <v>5</v>
      </c>
      <c r="H59" s="136">
        <v>6</v>
      </c>
      <c r="I59" s="136">
        <v>7</v>
      </c>
      <c r="J59" s="136">
        <v>8</v>
      </c>
    </row>
    <row r="60" spans="1:10" ht="15.75" thickBot="1">
      <c r="A60" s="29" t="s">
        <v>138</v>
      </c>
      <c r="B60" s="136">
        <v>3010</v>
      </c>
      <c r="C60" s="136">
        <v>238</v>
      </c>
      <c r="D60" s="136">
        <v>44</v>
      </c>
      <c r="E60" s="23">
        <v>0</v>
      </c>
      <c r="F60" s="23">
        <v>4</v>
      </c>
      <c r="G60" s="23">
        <v>40</v>
      </c>
      <c r="H60" s="136">
        <v>194</v>
      </c>
      <c r="I60" s="136">
        <v>0</v>
      </c>
      <c r="J60" s="136">
        <v>194</v>
      </c>
    </row>
    <row r="61" spans="1:10" ht="15.75" thickBot="1">
      <c r="A61" s="30" t="s">
        <v>107</v>
      </c>
      <c r="B61" s="149">
        <v>3011</v>
      </c>
      <c r="C61" s="149">
        <v>170</v>
      </c>
      <c r="D61" s="149">
        <v>0</v>
      </c>
      <c r="E61" s="149">
        <v>0</v>
      </c>
      <c r="F61" s="23">
        <v>0</v>
      </c>
      <c r="G61" s="23">
        <v>0</v>
      </c>
      <c r="H61" s="149">
        <v>170</v>
      </c>
      <c r="I61" s="149">
        <v>0</v>
      </c>
      <c r="J61" s="149">
        <v>170</v>
      </c>
    </row>
    <row r="62" spans="1:10" ht="15.75" thickBot="1">
      <c r="A62" s="22" t="s">
        <v>108</v>
      </c>
      <c r="B62" s="151"/>
      <c r="C62" s="151"/>
      <c r="D62" s="151"/>
      <c r="E62" s="151"/>
      <c r="F62" s="23">
        <v>0</v>
      </c>
      <c r="G62" s="23">
        <v>0</v>
      </c>
      <c r="H62" s="151"/>
      <c r="I62" s="151"/>
      <c r="J62" s="151"/>
    </row>
    <row r="63" spans="1:10" ht="15.75" thickBot="1">
      <c r="A63" s="25" t="s">
        <v>109</v>
      </c>
      <c r="B63" s="149">
        <v>3012</v>
      </c>
      <c r="C63" s="23">
        <v>0</v>
      </c>
      <c r="D63" s="23">
        <v>0</v>
      </c>
      <c r="E63" s="149" t="s">
        <v>49</v>
      </c>
      <c r="F63" s="23">
        <v>0</v>
      </c>
      <c r="G63" s="23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135" t="s">
        <v>108</v>
      </c>
      <c r="B64" s="151"/>
      <c r="C64" s="23">
        <v>0</v>
      </c>
      <c r="D64" s="23">
        <v>0</v>
      </c>
      <c r="E64" s="151"/>
      <c r="F64" s="23">
        <v>0</v>
      </c>
      <c r="G64" s="23">
        <v>0</v>
      </c>
      <c r="H64" s="151"/>
      <c r="I64" s="151"/>
      <c r="J64" s="151"/>
    </row>
    <row r="65" spans="1:10" ht="15.75" thickBot="1">
      <c r="A65" s="25" t="s">
        <v>110</v>
      </c>
      <c r="B65" s="149">
        <v>3013</v>
      </c>
      <c r="C65" s="23">
        <v>0</v>
      </c>
      <c r="D65" s="23">
        <v>0</v>
      </c>
      <c r="E65" s="149" t="s">
        <v>49</v>
      </c>
      <c r="F65" s="23">
        <v>0</v>
      </c>
      <c r="G65" s="23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135" t="s">
        <v>108</v>
      </c>
      <c r="B66" s="151"/>
      <c r="C66" s="23">
        <v>0</v>
      </c>
      <c r="D66" s="23">
        <v>0</v>
      </c>
      <c r="E66" s="151"/>
      <c r="F66" s="23">
        <v>0</v>
      </c>
      <c r="G66" s="23">
        <v>0</v>
      </c>
      <c r="H66" s="151"/>
      <c r="I66" s="151"/>
      <c r="J66" s="151"/>
    </row>
    <row r="67" spans="1:10" ht="15.75" thickBot="1">
      <c r="A67" s="25" t="s">
        <v>111</v>
      </c>
      <c r="B67" s="149">
        <v>3014</v>
      </c>
      <c r="C67" s="23">
        <v>0</v>
      </c>
      <c r="D67" s="23">
        <v>0</v>
      </c>
      <c r="E67" s="149" t="s">
        <v>49</v>
      </c>
      <c r="F67" s="23">
        <v>0</v>
      </c>
      <c r="G67" s="23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135" t="s">
        <v>108</v>
      </c>
      <c r="B68" s="151"/>
      <c r="C68" s="23">
        <v>0</v>
      </c>
      <c r="D68" s="23">
        <v>0</v>
      </c>
      <c r="E68" s="151"/>
      <c r="F68" s="23">
        <v>0</v>
      </c>
      <c r="G68" s="23">
        <v>0</v>
      </c>
      <c r="H68" s="151"/>
      <c r="I68" s="151"/>
      <c r="J68" s="151"/>
    </row>
    <row r="69" spans="1:10" ht="15.75" thickBot="1">
      <c r="A69" s="25" t="s">
        <v>112</v>
      </c>
      <c r="B69" s="149">
        <v>3015</v>
      </c>
      <c r="C69" s="23">
        <v>0</v>
      </c>
      <c r="D69" s="23">
        <v>0</v>
      </c>
      <c r="E69" s="149" t="s">
        <v>49</v>
      </c>
      <c r="F69" s="23">
        <v>0</v>
      </c>
      <c r="G69" s="23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135" t="s">
        <v>108</v>
      </c>
      <c r="B70" s="151"/>
      <c r="C70" s="23">
        <v>0</v>
      </c>
      <c r="D70" s="23">
        <v>0</v>
      </c>
      <c r="E70" s="151"/>
      <c r="F70" s="23">
        <v>0</v>
      </c>
      <c r="G70" s="23">
        <v>0</v>
      </c>
      <c r="H70" s="151"/>
      <c r="I70" s="151"/>
      <c r="J70" s="151"/>
    </row>
    <row r="71" spans="1:10" ht="15.75" thickBot="1">
      <c r="A71" s="25" t="s">
        <v>113</v>
      </c>
      <c r="B71" s="149">
        <v>3016</v>
      </c>
      <c r="C71" s="23">
        <v>0</v>
      </c>
      <c r="D71" s="23">
        <v>0</v>
      </c>
      <c r="E71" s="149" t="s">
        <v>49</v>
      </c>
      <c r="F71" s="23">
        <v>0</v>
      </c>
      <c r="G71" s="23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135" t="s">
        <v>108</v>
      </c>
      <c r="B72" s="151"/>
      <c r="C72" s="23">
        <v>0</v>
      </c>
      <c r="D72" s="23">
        <v>0</v>
      </c>
      <c r="E72" s="151"/>
      <c r="F72" s="23">
        <v>0</v>
      </c>
      <c r="G72" s="23">
        <v>0</v>
      </c>
      <c r="H72" s="151"/>
      <c r="I72" s="151"/>
      <c r="J72" s="151"/>
    </row>
    <row r="73" spans="1:10" ht="15.75" thickBot="1">
      <c r="A73" s="25" t="s">
        <v>114</v>
      </c>
      <c r="B73" s="149">
        <v>3017</v>
      </c>
      <c r="C73" s="23">
        <v>0</v>
      </c>
      <c r="D73" s="23">
        <v>0</v>
      </c>
      <c r="E73" s="149" t="s">
        <v>49</v>
      </c>
      <c r="F73" s="23">
        <v>0</v>
      </c>
      <c r="G73" s="23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135" t="s">
        <v>108</v>
      </c>
      <c r="B74" s="151"/>
      <c r="C74" s="23">
        <v>0</v>
      </c>
      <c r="D74" s="23">
        <v>0</v>
      </c>
      <c r="E74" s="151"/>
      <c r="F74" s="23">
        <v>0</v>
      </c>
      <c r="G74" s="23">
        <v>0</v>
      </c>
      <c r="H74" s="151"/>
      <c r="I74" s="151"/>
      <c r="J74" s="151"/>
    </row>
    <row r="75" spans="1:10" ht="15.75" thickBot="1">
      <c r="A75" s="25" t="s">
        <v>115</v>
      </c>
      <c r="B75" s="149">
        <v>3018</v>
      </c>
      <c r="C75" s="23">
        <v>0</v>
      </c>
      <c r="D75" s="23">
        <v>0</v>
      </c>
      <c r="E75" s="149" t="s">
        <v>49</v>
      </c>
      <c r="F75" s="23">
        <v>0</v>
      </c>
      <c r="G75" s="23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135" t="s">
        <v>108</v>
      </c>
      <c r="B76" s="151"/>
      <c r="C76" s="23">
        <v>0</v>
      </c>
      <c r="D76" s="23">
        <v>0</v>
      </c>
      <c r="E76" s="151"/>
      <c r="F76" s="23">
        <v>0</v>
      </c>
      <c r="G76" s="23">
        <v>0</v>
      </c>
      <c r="H76" s="151"/>
      <c r="I76" s="151"/>
      <c r="J76" s="151"/>
    </row>
    <row r="77" spans="1:10" ht="15.75" thickBot="1">
      <c r="A77" s="25" t="s">
        <v>116</v>
      </c>
      <c r="B77" s="149">
        <v>3019</v>
      </c>
      <c r="C77" s="23">
        <v>0</v>
      </c>
      <c r="D77" s="23">
        <v>0</v>
      </c>
      <c r="E77" s="149" t="s">
        <v>49</v>
      </c>
      <c r="F77" s="23">
        <v>0</v>
      </c>
      <c r="G77" s="23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135" t="s">
        <v>108</v>
      </c>
      <c r="B78" s="151"/>
      <c r="C78" s="23">
        <v>0</v>
      </c>
      <c r="D78" s="23">
        <v>0</v>
      </c>
      <c r="E78" s="151"/>
      <c r="F78" s="23">
        <v>0</v>
      </c>
      <c r="G78" s="23">
        <v>0</v>
      </c>
      <c r="H78" s="151"/>
      <c r="I78" s="151"/>
      <c r="J78" s="151"/>
    </row>
    <row r="79" spans="1:10" ht="15.75" thickBot="1">
      <c r="A79" s="25" t="s">
        <v>117</v>
      </c>
      <c r="B79" s="149">
        <v>3020</v>
      </c>
      <c r="C79" s="23">
        <v>0</v>
      </c>
      <c r="D79" s="23">
        <v>0</v>
      </c>
      <c r="E79" s="149" t="s">
        <v>49</v>
      </c>
      <c r="F79" s="23">
        <v>0</v>
      </c>
      <c r="G79" s="23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135" t="s">
        <v>108</v>
      </c>
      <c r="B80" s="151"/>
      <c r="C80" s="23">
        <v>0</v>
      </c>
      <c r="D80" s="23">
        <v>0</v>
      </c>
      <c r="E80" s="151"/>
      <c r="F80" s="23">
        <v>0</v>
      </c>
      <c r="G80" s="23">
        <v>0</v>
      </c>
      <c r="H80" s="151"/>
      <c r="I80" s="151"/>
      <c r="J80" s="151"/>
    </row>
    <row r="81" spans="1:10" ht="15.75" thickBot="1">
      <c r="A81" s="25" t="s">
        <v>118</v>
      </c>
      <c r="B81" s="149">
        <v>3021</v>
      </c>
      <c r="C81" s="23">
        <v>0</v>
      </c>
      <c r="D81" s="23">
        <v>0</v>
      </c>
      <c r="E81" s="149" t="s">
        <v>49</v>
      </c>
      <c r="F81" s="23">
        <v>0</v>
      </c>
      <c r="G81" s="23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135" t="s">
        <v>108</v>
      </c>
      <c r="B82" s="151"/>
      <c r="C82" s="23">
        <v>0</v>
      </c>
      <c r="D82" s="23">
        <v>0</v>
      </c>
      <c r="E82" s="151"/>
      <c r="F82" s="23">
        <v>0</v>
      </c>
      <c r="G82" s="23">
        <v>0</v>
      </c>
      <c r="H82" s="151"/>
      <c r="I82" s="151"/>
      <c r="J82" s="151"/>
    </row>
    <row r="83" spans="1:10" ht="15.75" thickBot="1">
      <c r="A83" s="25" t="s">
        <v>119</v>
      </c>
      <c r="B83" s="149">
        <v>3022</v>
      </c>
      <c r="C83" s="23">
        <v>0</v>
      </c>
      <c r="D83" s="23">
        <v>0</v>
      </c>
      <c r="E83" s="149" t="s">
        <v>49</v>
      </c>
      <c r="F83" s="23">
        <v>0</v>
      </c>
      <c r="G83" s="23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135" t="s">
        <v>108</v>
      </c>
      <c r="B84" s="151"/>
      <c r="C84" s="23">
        <v>0</v>
      </c>
      <c r="D84" s="23">
        <v>0</v>
      </c>
      <c r="E84" s="151"/>
      <c r="F84" s="23">
        <v>0</v>
      </c>
      <c r="G84" s="23">
        <v>0</v>
      </c>
      <c r="H84" s="151"/>
      <c r="I84" s="151"/>
      <c r="J84" s="151"/>
    </row>
    <row r="85" spans="1:10" ht="15.75" thickBot="1">
      <c r="A85" s="25" t="s">
        <v>120</v>
      </c>
      <c r="B85" s="149">
        <v>3023</v>
      </c>
      <c r="C85" s="23">
        <v>0</v>
      </c>
      <c r="D85" s="23">
        <v>0</v>
      </c>
      <c r="E85" s="149" t="s">
        <v>49</v>
      </c>
      <c r="F85" s="23">
        <v>0</v>
      </c>
      <c r="G85" s="23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135" t="s">
        <v>108</v>
      </c>
      <c r="B86" s="151"/>
      <c r="C86" s="23">
        <v>0</v>
      </c>
      <c r="D86" s="23">
        <v>0</v>
      </c>
      <c r="E86" s="151"/>
      <c r="F86" s="23">
        <v>0</v>
      </c>
      <c r="G86" s="23">
        <v>0</v>
      </c>
      <c r="H86" s="151"/>
      <c r="I86" s="151"/>
      <c r="J86" s="151"/>
    </row>
    <row r="87" spans="1:10" ht="15.75" thickBot="1">
      <c r="A87" s="25" t="s">
        <v>121</v>
      </c>
      <c r="B87" s="149">
        <v>3024</v>
      </c>
      <c r="C87" s="23">
        <v>0</v>
      </c>
      <c r="D87" s="23">
        <v>0</v>
      </c>
      <c r="E87" s="149" t="s">
        <v>49</v>
      </c>
      <c r="F87" s="23">
        <v>0</v>
      </c>
      <c r="G87" s="23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135" t="s">
        <v>108</v>
      </c>
      <c r="B88" s="151"/>
      <c r="C88" s="23">
        <v>0</v>
      </c>
      <c r="D88" s="23">
        <v>0</v>
      </c>
      <c r="E88" s="151"/>
      <c r="F88" s="23">
        <v>0</v>
      </c>
      <c r="G88" s="23">
        <v>0</v>
      </c>
      <c r="H88" s="151"/>
      <c r="I88" s="151"/>
      <c r="J88" s="151"/>
    </row>
    <row r="89" spans="1:10" ht="15.75" thickBot="1">
      <c r="A89" s="25" t="s">
        <v>122</v>
      </c>
      <c r="B89" s="149">
        <v>3025</v>
      </c>
      <c r="C89" s="23">
        <v>0</v>
      </c>
      <c r="D89" s="23">
        <v>0</v>
      </c>
      <c r="E89" s="149" t="s">
        <v>49</v>
      </c>
      <c r="F89" s="23">
        <v>0</v>
      </c>
      <c r="G89" s="23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135" t="s">
        <v>108</v>
      </c>
      <c r="B90" s="151"/>
      <c r="C90" s="23">
        <v>4</v>
      </c>
      <c r="D90" s="23">
        <v>4</v>
      </c>
      <c r="E90" s="151"/>
      <c r="F90" s="23">
        <v>4</v>
      </c>
      <c r="G90" s="23">
        <v>0</v>
      </c>
      <c r="H90" s="151"/>
      <c r="I90" s="151"/>
      <c r="J90" s="151"/>
    </row>
    <row r="91" spans="1:10" ht="15.75" thickBot="1">
      <c r="A91" s="25" t="s">
        <v>123</v>
      </c>
      <c r="B91" s="149">
        <v>3026</v>
      </c>
      <c r="C91" s="23">
        <v>0</v>
      </c>
      <c r="D91" s="23">
        <v>0</v>
      </c>
      <c r="E91" s="149" t="s">
        <v>48</v>
      </c>
      <c r="F91" s="23">
        <v>0</v>
      </c>
      <c r="G91" s="23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135" t="s">
        <v>108</v>
      </c>
      <c r="B92" s="151"/>
      <c r="C92" s="23">
        <v>0</v>
      </c>
      <c r="D92" s="23">
        <v>0</v>
      </c>
      <c r="E92" s="151"/>
      <c r="F92" s="23">
        <v>0</v>
      </c>
      <c r="G92" s="23">
        <v>0</v>
      </c>
      <c r="H92" s="151"/>
      <c r="I92" s="151"/>
      <c r="J92" s="151"/>
    </row>
    <row r="93" spans="1:10" ht="15.75" thickBot="1">
      <c r="A93" s="25" t="s">
        <v>124</v>
      </c>
      <c r="B93" s="149">
        <v>3027</v>
      </c>
      <c r="C93" s="149">
        <v>24</v>
      </c>
      <c r="D93" s="149">
        <v>0</v>
      </c>
      <c r="E93" s="149" t="s">
        <v>49</v>
      </c>
      <c r="F93" s="23">
        <v>0</v>
      </c>
      <c r="G93" s="23">
        <v>0</v>
      </c>
      <c r="H93" s="149">
        <v>24</v>
      </c>
      <c r="I93" s="149" t="s">
        <v>49</v>
      </c>
      <c r="J93" s="149">
        <v>24</v>
      </c>
    </row>
    <row r="94" spans="1:10" ht="15.75" thickBot="1">
      <c r="A94" s="135" t="s">
        <v>125</v>
      </c>
      <c r="B94" s="151"/>
      <c r="C94" s="151"/>
      <c r="D94" s="151"/>
      <c r="E94" s="151"/>
      <c r="F94" s="23">
        <v>0</v>
      </c>
      <c r="G94" s="23">
        <v>0</v>
      </c>
      <c r="H94" s="151"/>
      <c r="I94" s="151"/>
      <c r="J94" s="151"/>
    </row>
    <row r="95" spans="1:10" ht="15.75" thickBot="1">
      <c r="A95" s="131" t="s">
        <v>139</v>
      </c>
      <c r="B95" s="136">
        <v>3030</v>
      </c>
      <c r="C95" s="136">
        <v>130</v>
      </c>
      <c r="D95" s="23">
        <v>0</v>
      </c>
      <c r="E95" s="136"/>
      <c r="F95" s="23">
        <v>0</v>
      </c>
      <c r="G95" s="23">
        <v>0</v>
      </c>
      <c r="H95" s="136">
        <v>130</v>
      </c>
      <c r="I95" s="136">
        <v>0</v>
      </c>
      <c r="J95" s="136">
        <v>130</v>
      </c>
    </row>
    <row r="96" spans="1:10" ht="15.75" thickBot="1">
      <c r="A96" s="25" t="s">
        <v>107</v>
      </c>
      <c r="B96" s="149">
        <v>3031</v>
      </c>
      <c r="C96" s="149">
        <v>130</v>
      </c>
      <c r="D96" s="149">
        <v>0</v>
      </c>
      <c r="E96" s="149"/>
      <c r="F96" s="23">
        <v>0</v>
      </c>
      <c r="G96" s="23">
        <v>0</v>
      </c>
      <c r="H96" s="149">
        <v>130</v>
      </c>
      <c r="I96" s="149">
        <v>0</v>
      </c>
      <c r="J96" s="149">
        <v>130</v>
      </c>
    </row>
    <row r="97" spans="1:10" ht="15.75" thickBot="1">
      <c r="A97" s="135" t="s">
        <v>108</v>
      </c>
      <c r="B97" s="151"/>
      <c r="C97" s="151"/>
      <c r="D97" s="151"/>
      <c r="E97" s="151"/>
      <c r="F97" s="23">
        <v>0</v>
      </c>
      <c r="G97" s="23">
        <v>0</v>
      </c>
      <c r="H97" s="151"/>
      <c r="I97" s="151"/>
      <c r="J97" s="151"/>
    </row>
    <row r="98" spans="1:10" ht="15.75" thickBot="1">
      <c r="A98" s="25" t="s">
        <v>109</v>
      </c>
      <c r="B98" s="248">
        <v>3032</v>
      </c>
      <c r="C98" s="113">
        <v>0</v>
      </c>
      <c r="D98" s="114">
        <v>0</v>
      </c>
      <c r="E98" s="156" t="s">
        <v>49</v>
      </c>
      <c r="F98" s="23">
        <v>0</v>
      </c>
      <c r="G98" s="23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135" t="s">
        <v>108</v>
      </c>
      <c r="B99" s="249"/>
      <c r="C99" s="115">
        <v>0</v>
      </c>
      <c r="D99" s="116">
        <v>0</v>
      </c>
      <c r="E99" s="250"/>
      <c r="F99" s="23">
        <v>0</v>
      </c>
      <c r="G99" s="23">
        <v>0</v>
      </c>
      <c r="H99" s="151"/>
      <c r="I99" s="151"/>
      <c r="J99" s="151"/>
    </row>
    <row r="100" spans="1:10" ht="15.75" thickBot="1">
      <c r="A100" s="25" t="s">
        <v>110</v>
      </c>
      <c r="B100" s="248">
        <v>3033</v>
      </c>
      <c r="C100" s="113">
        <v>0</v>
      </c>
      <c r="D100" s="114">
        <v>0</v>
      </c>
      <c r="E100" s="156" t="s">
        <v>49</v>
      </c>
      <c r="F100" s="23">
        <v>0</v>
      </c>
      <c r="G100" s="23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135" t="s">
        <v>108</v>
      </c>
      <c r="B101" s="249"/>
      <c r="C101" s="115">
        <v>0</v>
      </c>
      <c r="D101" s="116">
        <v>0</v>
      </c>
      <c r="E101" s="250"/>
      <c r="F101" s="23">
        <v>0</v>
      </c>
      <c r="G101" s="23">
        <v>0</v>
      </c>
      <c r="H101" s="151"/>
      <c r="I101" s="151"/>
      <c r="J101" s="151"/>
    </row>
    <row r="102" spans="1:10" ht="15.75" thickBot="1">
      <c r="A102" s="25" t="s">
        <v>111</v>
      </c>
      <c r="B102" s="248">
        <v>3034</v>
      </c>
      <c r="C102" s="113">
        <v>0</v>
      </c>
      <c r="D102" s="114">
        <v>0</v>
      </c>
      <c r="E102" s="156" t="s">
        <v>49</v>
      </c>
      <c r="F102" s="23">
        <v>0</v>
      </c>
      <c r="G102" s="23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135" t="s">
        <v>108</v>
      </c>
      <c r="B103" s="249"/>
      <c r="C103" s="115">
        <v>0</v>
      </c>
      <c r="D103" s="116">
        <v>0</v>
      </c>
      <c r="E103" s="250"/>
      <c r="F103" s="23">
        <v>0</v>
      </c>
      <c r="G103" s="23">
        <v>0</v>
      </c>
      <c r="H103" s="151"/>
      <c r="I103" s="151"/>
      <c r="J103" s="151"/>
    </row>
    <row r="104" spans="1:10" ht="15.75" thickBot="1">
      <c r="A104" s="25" t="s">
        <v>112</v>
      </c>
      <c r="B104" s="248">
        <v>3035</v>
      </c>
      <c r="C104" s="113">
        <v>0</v>
      </c>
      <c r="D104" s="114">
        <v>0</v>
      </c>
      <c r="E104" s="156" t="s">
        <v>49</v>
      </c>
      <c r="F104" s="23">
        <v>0</v>
      </c>
      <c r="G104" s="23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135" t="s">
        <v>108</v>
      </c>
      <c r="B105" s="249"/>
      <c r="C105" s="115">
        <v>0</v>
      </c>
      <c r="D105" s="116">
        <v>0</v>
      </c>
      <c r="E105" s="250"/>
      <c r="F105" s="23">
        <v>0</v>
      </c>
      <c r="G105" s="23">
        <v>0</v>
      </c>
      <c r="H105" s="151"/>
      <c r="I105" s="151"/>
      <c r="J105" s="151"/>
    </row>
    <row r="106" spans="1:10" ht="15.75" thickBot="1">
      <c r="A106" s="25" t="s">
        <v>113</v>
      </c>
      <c r="B106" s="248">
        <v>3036</v>
      </c>
      <c r="C106" s="113">
        <v>0</v>
      </c>
      <c r="D106" s="114">
        <v>0</v>
      </c>
      <c r="E106" s="156" t="s">
        <v>49</v>
      </c>
      <c r="F106" s="23">
        <v>0</v>
      </c>
      <c r="G106" s="23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135" t="s">
        <v>108</v>
      </c>
      <c r="B107" s="249"/>
      <c r="C107" s="115">
        <v>0</v>
      </c>
      <c r="D107" s="116">
        <v>0</v>
      </c>
      <c r="E107" s="250"/>
      <c r="F107" s="23">
        <v>0</v>
      </c>
      <c r="G107" s="23">
        <v>0</v>
      </c>
      <c r="H107" s="151"/>
      <c r="I107" s="151"/>
      <c r="J107" s="151"/>
    </row>
    <row r="108" spans="1:10" ht="15.75" thickBot="1">
      <c r="A108" s="25" t="s">
        <v>114</v>
      </c>
      <c r="B108" s="248">
        <v>3037</v>
      </c>
      <c r="C108" s="113">
        <v>0</v>
      </c>
      <c r="D108" s="114">
        <v>0</v>
      </c>
      <c r="E108" s="156" t="s">
        <v>49</v>
      </c>
      <c r="F108" s="23">
        <v>0</v>
      </c>
      <c r="G108" s="23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135" t="s">
        <v>108</v>
      </c>
      <c r="B109" s="249"/>
      <c r="C109" s="115">
        <v>0</v>
      </c>
      <c r="D109" s="116">
        <v>0</v>
      </c>
      <c r="E109" s="250"/>
      <c r="F109" s="23">
        <v>0</v>
      </c>
      <c r="G109" s="23">
        <v>0</v>
      </c>
      <c r="H109" s="151"/>
      <c r="I109" s="151"/>
      <c r="J109" s="151"/>
    </row>
    <row r="110" spans="1:10" ht="15.75" thickBot="1">
      <c r="A110" s="25" t="s">
        <v>115</v>
      </c>
      <c r="B110" s="248">
        <v>3038</v>
      </c>
      <c r="C110" s="117">
        <v>0</v>
      </c>
      <c r="D110" s="118">
        <v>0</v>
      </c>
      <c r="E110" s="156" t="s">
        <v>49</v>
      </c>
      <c r="F110" s="23">
        <v>0</v>
      </c>
      <c r="G110" s="23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135" t="s">
        <v>108</v>
      </c>
      <c r="B111" s="249"/>
      <c r="C111" s="119">
        <v>0</v>
      </c>
      <c r="D111" s="120">
        <v>0</v>
      </c>
      <c r="E111" s="250"/>
      <c r="F111" s="23">
        <v>0</v>
      </c>
      <c r="G111" s="23">
        <v>0</v>
      </c>
      <c r="H111" s="151"/>
      <c r="I111" s="151"/>
      <c r="J111" s="151"/>
    </row>
    <row r="112" spans="1:10" ht="15.75" thickBot="1">
      <c r="A112" s="25" t="s">
        <v>116</v>
      </c>
      <c r="B112" s="248">
        <v>3039</v>
      </c>
      <c r="C112" s="113">
        <v>0</v>
      </c>
      <c r="D112" s="114">
        <v>0</v>
      </c>
      <c r="E112" s="156" t="s">
        <v>49</v>
      </c>
      <c r="F112" s="23">
        <v>0</v>
      </c>
      <c r="G112" s="23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135" t="s">
        <v>108</v>
      </c>
      <c r="B113" s="249"/>
      <c r="C113" s="115">
        <v>0</v>
      </c>
      <c r="D113" s="116">
        <v>0</v>
      </c>
      <c r="E113" s="250"/>
      <c r="F113" s="23">
        <v>0</v>
      </c>
      <c r="G113" s="23">
        <v>0</v>
      </c>
      <c r="H113" s="151"/>
      <c r="I113" s="151"/>
      <c r="J113" s="151"/>
    </row>
    <row r="114" spans="1:10" ht="15.75" thickBot="1">
      <c r="A114" s="25" t="s">
        <v>117</v>
      </c>
      <c r="B114" s="248">
        <v>3040</v>
      </c>
      <c r="C114" s="117">
        <v>0</v>
      </c>
      <c r="D114" s="118">
        <v>0</v>
      </c>
      <c r="E114" s="156" t="s">
        <v>49</v>
      </c>
      <c r="F114" s="23">
        <v>0</v>
      </c>
      <c r="G114" s="23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135" t="s">
        <v>108</v>
      </c>
      <c r="B115" s="249"/>
      <c r="C115" s="119">
        <v>0</v>
      </c>
      <c r="D115" s="120">
        <v>0</v>
      </c>
      <c r="E115" s="250"/>
      <c r="F115" s="23">
        <v>0</v>
      </c>
      <c r="G115" s="23">
        <v>0</v>
      </c>
      <c r="H115" s="151"/>
      <c r="I115" s="151"/>
      <c r="J115" s="151"/>
    </row>
    <row r="116" spans="1:10" ht="15.75" thickBot="1">
      <c r="A116" s="25" t="s">
        <v>118</v>
      </c>
      <c r="B116" s="248">
        <v>3041</v>
      </c>
      <c r="C116" s="113">
        <v>0</v>
      </c>
      <c r="D116" s="114">
        <v>0</v>
      </c>
      <c r="E116" s="156" t="s">
        <v>49</v>
      </c>
      <c r="F116" s="23">
        <v>0</v>
      </c>
      <c r="G116" s="23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135" t="s">
        <v>108</v>
      </c>
      <c r="B117" s="249"/>
      <c r="C117" s="115">
        <v>0</v>
      </c>
      <c r="D117" s="116">
        <v>0</v>
      </c>
      <c r="E117" s="250"/>
      <c r="F117" s="23">
        <v>0</v>
      </c>
      <c r="G117" s="23">
        <v>0</v>
      </c>
      <c r="H117" s="151"/>
      <c r="I117" s="151"/>
      <c r="J117" s="151"/>
    </row>
    <row r="118" spans="1:10" ht="15.75" thickBot="1">
      <c r="A118" s="25" t="s">
        <v>119</v>
      </c>
      <c r="B118" s="248">
        <v>3042</v>
      </c>
      <c r="C118" s="117">
        <v>0</v>
      </c>
      <c r="D118" s="118">
        <v>0</v>
      </c>
      <c r="E118" s="156" t="s">
        <v>49</v>
      </c>
      <c r="F118" s="23">
        <v>0</v>
      </c>
      <c r="G118" s="23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135" t="s">
        <v>108</v>
      </c>
      <c r="B119" s="249"/>
      <c r="C119" s="119">
        <v>0</v>
      </c>
      <c r="D119" s="120">
        <v>0</v>
      </c>
      <c r="E119" s="250"/>
      <c r="F119" s="23">
        <v>0</v>
      </c>
      <c r="G119" s="23">
        <v>0</v>
      </c>
      <c r="H119" s="151"/>
      <c r="I119" s="151"/>
      <c r="J119" s="151"/>
    </row>
    <row r="120" spans="1:10" ht="15.75" thickBot="1">
      <c r="A120" s="25" t="s">
        <v>120</v>
      </c>
      <c r="B120" s="248">
        <v>3043</v>
      </c>
      <c r="C120" s="113">
        <v>0</v>
      </c>
      <c r="D120" s="114">
        <v>0</v>
      </c>
      <c r="E120" s="156" t="s">
        <v>49</v>
      </c>
      <c r="F120" s="23">
        <v>0</v>
      </c>
      <c r="G120" s="23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135" t="s">
        <v>108</v>
      </c>
      <c r="B121" s="249"/>
      <c r="C121" s="115">
        <v>0</v>
      </c>
      <c r="D121" s="116">
        <v>0</v>
      </c>
      <c r="E121" s="250"/>
      <c r="F121" s="23">
        <v>0</v>
      </c>
      <c r="G121" s="23">
        <v>0</v>
      </c>
      <c r="H121" s="151"/>
      <c r="I121" s="151"/>
      <c r="J121" s="151"/>
    </row>
    <row r="122" spans="1:10" ht="15.75" thickBot="1">
      <c r="A122" s="25" t="s">
        <v>121</v>
      </c>
      <c r="B122" s="248">
        <v>3044</v>
      </c>
      <c r="C122" s="117">
        <v>0</v>
      </c>
      <c r="D122" s="118">
        <v>0</v>
      </c>
      <c r="E122" s="156" t="s">
        <v>49</v>
      </c>
      <c r="F122" s="23">
        <v>0</v>
      </c>
      <c r="G122" s="23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135" t="s">
        <v>108</v>
      </c>
      <c r="B123" s="249"/>
      <c r="C123" s="119">
        <v>0</v>
      </c>
      <c r="D123" s="120">
        <v>0</v>
      </c>
      <c r="E123" s="250"/>
      <c r="F123" s="23">
        <v>0</v>
      </c>
      <c r="G123" s="23">
        <v>0</v>
      </c>
      <c r="H123" s="151"/>
      <c r="I123" s="151"/>
      <c r="J123" s="151"/>
    </row>
    <row r="124" spans="1:10" ht="15.75" thickBot="1">
      <c r="A124" s="25" t="s">
        <v>122</v>
      </c>
      <c r="B124" s="248">
        <v>3045</v>
      </c>
      <c r="C124" s="113">
        <v>0</v>
      </c>
      <c r="D124" s="114">
        <v>0</v>
      </c>
      <c r="E124" s="156" t="s">
        <v>48</v>
      </c>
      <c r="F124" s="23">
        <v>0</v>
      </c>
      <c r="G124" s="23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135" t="s">
        <v>108</v>
      </c>
      <c r="B125" s="249"/>
      <c r="C125" s="115">
        <v>0</v>
      </c>
      <c r="D125" s="116">
        <v>0</v>
      </c>
      <c r="E125" s="250"/>
      <c r="F125" s="23">
        <v>0</v>
      </c>
      <c r="G125" s="23">
        <v>0</v>
      </c>
      <c r="H125" s="151"/>
      <c r="I125" s="151"/>
      <c r="J125" s="151"/>
    </row>
    <row r="126" spans="1:10" ht="15.75" thickBot="1">
      <c r="A126" s="25" t="s">
        <v>123</v>
      </c>
      <c r="B126" s="248">
        <v>3046</v>
      </c>
      <c r="C126" s="117">
        <v>0</v>
      </c>
      <c r="D126" s="118">
        <v>0</v>
      </c>
      <c r="E126" s="156" t="s">
        <v>48</v>
      </c>
      <c r="F126" s="23">
        <v>0</v>
      </c>
      <c r="G126" s="23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135" t="s">
        <v>108</v>
      </c>
      <c r="B127" s="249"/>
      <c r="C127" s="119">
        <v>0</v>
      </c>
      <c r="D127" s="120">
        <v>0</v>
      </c>
      <c r="E127" s="250"/>
      <c r="F127" s="23">
        <v>0</v>
      </c>
      <c r="G127" s="23">
        <v>0</v>
      </c>
      <c r="H127" s="151"/>
      <c r="I127" s="151"/>
      <c r="J127" s="151"/>
    </row>
    <row r="128" spans="1:10" ht="15.75" thickBot="1">
      <c r="A128" s="25" t="s">
        <v>124</v>
      </c>
      <c r="B128" s="248">
        <v>3047</v>
      </c>
      <c r="C128" s="113">
        <v>0</v>
      </c>
      <c r="D128" s="114">
        <v>0</v>
      </c>
      <c r="E128" s="156" t="s">
        <v>49</v>
      </c>
      <c r="F128" s="23">
        <v>0</v>
      </c>
      <c r="G128" s="23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135" t="s">
        <v>125</v>
      </c>
      <c r="B129" s="249"/>
      <c r="C129" s="115">
        <v>0</v>
      </c>
      <c r="D129" s="116">
        <v>0</v>
      </c>
      <c r="E129" s="250"/>
      <c r="F129" s="23">
        <v>0</v>
      </c>
      <c r="G129" s="23">
        <v>0</v>
      </c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130" t="s">
        <v>46</v>
      </c>
      <c r="B137" s="23" t="s">
        <v>47</v>
      </c>
      <c r="C137" s="136">
        <v>1</v>
      </c>
      <c r="D137" s="136">
        <v>2</v>
      </c>
      <c r="E137" s="136">
        <v>3</v>
      </c>
      <c r="F137" s="136">
        <v>4</v>
      </c>
      <c r="G137" s="136">
        <v>5</v>
      </c>
      <c r="H137" s="136">
        <v>6</v>
      </c>
      <c r="I137" s="136">
        <v>7</v>
      </c>
      <c r="J137" s="136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135" t="s">
        <v>129</v>
      </c>
      <c r="B139" s="136">
        <v>2210</v>
      </c>
      <c r="C139" s="136">
        <v>11</v>
      </c>
      <c r="D139" s="136">
        <v>4</v>
      </c>
      <c r="E139" s="136" t="s">
        <v>49</v>
      </c>
      <c r="F139" s="136">
        <v>2</v>
      </c>
      <c r="G139" s="136">
        <v>2</v>
      </c>
      <c r="H139" s="136">
        <v>7</v>
      </c>
      <c r="I139" s="136" t="s">
        <v>49</v>
      </c>
      <c r="J139" s="136">
        <v>7</v>
      </c>
    </row>
    <row r="140" spans="1:10" ht="15.75" thickBot="1">
      <c r="A140" s="135" t="s">
        <v>59</v>
      </c>
      <c r="B140" s="136"/>
      <c r="C140" s="136"/>
      <c r="D140" s="136"/>
      <c r="E140" s="136"/>
      <c r="F140" s="136"/>
      <c r="G140" s="136"/>
      <c r="H140" s="136"/>
      <c r="I140" s="136"/>
      <c r="J140" s="136"/>
    </row>
    <row r="141" spans="1:10" ht="30.75" thickBot="1">
      <c r="A141" s="135" t="s">
        <v>130</v>
      </c>
      <c r="B141" s="136">
        <v>2211</v>
      </c>
      <c r="C141" s="136">
        <v>9</v>
      </c>
      <c r="D141" s="136">
        <v>2</v>
      </c>
      <c r="E141" s="136" t="s">
        <v>49</v>
      </c>
      <c r="F141" s="136">
        <v>1</v>
      </c>
      <c r="G141" s="136">
        <v>1</v>
      </c>
      <c r="H141" s="136">
        <v>7</v>
      </c>
      <c r="I141" s="136" t="s">
        <v>49</v>
      </c>
      <c r="J141" s="136">
        <v>7</v>
      </c>
    </row>
    <row r="142" spans="1:10" ht="15.75" thickBot="1">
      <c r="A142" s="135" t="s">
        <v>131</v>
      </c>
      <c r="B142" s="136">
        <v>2212</v>
      </c>
      <c r="C142" s="136">
        <v>0</v>
      </c>
      <c r="D142" s="136">
        <v>0</v>
      </c>
      <c r="E142" s="136" t="s">
        <v>49</v>
      </c>
      <c r="F142" s="136">
        <v>0</v>
      </c>
      <c r="G142" s="136">
        <v>0</v>
      </c>
      <c r="H142" s="136">
        <v>0</v>
      </c>
      <c r="I142" s="136" t="s">
        <v>49</v>
      </c>
      <c r="J142" s="136">
        <v>0</v>
      </c>
    </row>
    <row r="143" spans="1:10" ht="15.75" thickBot="1">
      <c r="A143" s="135" t="s">
        <v>132</v>
      </c>
      <c r="B143" s="136">
        <v>2213</v>
      </c>
      <c r="C143" s="136">
        <v>0</v>
      </c>
      <c r="D143" s="136">
        <v>0</v>
      </c>
      <c r="E143" s="136" t="s">
        <v>49</v>
      </c>
      <c r="F143" s="136">
        <v>0</v>
      </c>
      <c r="G143" s="136">
        <v>0</v>
      </c>
      <c r="H143" s="136">
        <v>0</v>
      </c>
      <c r="I143" s="136" t="s">
        <v>49</v>
      </c>
      <c r="J143" s="136">
        <v>0</v>
      </c>
    </row>
    <row r="144" spans="1:10" ht="15.75" thickBot="1">
      <c r="A144" s="135" t="s">
        <v>133</v>
      </c>
      <c r="B144" s="136">
        <v>2214</v>
      </c>
      <c r="C144" s="136">
        <v>0</v>
      </c>
      <c r="D144" s="136">
        <v>0</v>
      </c>
      <c r="E144" s="136" t="s">
        <v>49</v>
      </c>
      <c r="F144" s="136">
        <v>0</v>
      </c>
      <c r="G144" s="136">
        <v>0</v>
      </c>
      <c r="H144" s="136">
        <v>0</v>
      </c>
      <c r="I144" s="136" t="s">
        <v>49</v>
      </c>
      <c r="J144" s="136">
        <v>0</v>
      </c>
    </row>
    <row r="145" spans="1:10" ht="15.75" thickBot="1">
      <c r="A145" s="135" t="s">
        <v>134</v>
      </c>
      <c r="B145" s="136">
        <v>2215</v>
      </c>
      <c r="C145" s="136">
        <v>2</v>
      </c>
      <c r="D145" s="136">
        <v>2</v>
      </c>
      <c r="E145" s="136" t="s">
        <v>49</v>
      </c>
      <c r="F145" s="136">
        <v>1</v>
      </c>
      <c r="G145" s="136">
        <v>1</v>
      </c>
      <c r="H145" s="136">
        <v>0</v>
      </c>
      <c r="I145" s="136" t="s">
        <v>49</v>
      </c>
      <c r="J145" s="136">
        <v>0</v>
      </c>
    </row>
    <row r="146" spans="1:10" ht="30.75" thickBot="1">
      <c r="A146" s="135" t="s">
        <v>135</v>
      </c>
      <c r="B146" s="136">
        <v>2216</v>
      </c>
      <c r="C146" s="136">
        <v>0</v>
      </c>
      <c r="D146" s="136">
        <v>0</v>
      </c>
      <c r="E146" s="136" t="s">
        <v>49</v>
      </c>
      <c r="F146" s="136">
        <v>0</v>
      </c>
      <c r="G146" s="136" t="s">
        <v>49</v>
      </c>
      <c r="H146" s="136">
        <v>0</v>
      </c>
      <c r="I146" s="136" t="s">
        <v>49</v>
      </c>
      <c r="J146" s="136">
        <v>0</v>
      </c>
    </row>
    <row r="147" spans="1:10" ht="45.75" thickBot="1">
      <c r="A147" s="135" t="s">
        <v>136</v>
      </c>
      <c r="B147" s="136">
        <v>2217</v>
      </c>
      <c r="C147" s="136">
        <v>0</v>
      </c>
      <c r="D147" s="136">
        <v>0</v>
      </c>
      <c r="E147" s="136" t="s">
        <v>49</v>
      </c>
      <c r="F147" s="136" t="s">
        <v>49</v>
      </c>
      <c r="G147" s="136">
        <v>0</v>
      </c>
      <c r="H147" s="136">
        <v>0</v>
      </c>
      <c r="I147" s="136" t="s">
        <v>49</v>
      </c>
      <c r="J147" s="136">
        <v>0</v>
      </c>
    </row>
  </sheetData>
  <sheetProtection/>
  <mergeCells count="211"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J124:J125"/>
    <mergeCell ref="B126:B127"/>
    <mergeCell ref="E126:E127"/>
    <mergeCell ref="I135:J135"/>
    <mergeCell ref="I126:I127"/>
    <mergeCell ref="J126:J127"/>
    <mergeCell ref="B128:B129"/>
    <mergeCell ref="E128:E129"/>
    <mergeCell ref="H128:H129"/>
    <mergeCell ref="H126:H127"/>
    <mergeCell ref="B124:B125"/>
    <mergeCell ref="E124:E125"/>
    <mergeCell ref="I128:I129"/>
    <mergeCell ref="H124:H125"/>
    <mergeCell ref="I124:I125"/>
    <mergeCell ref="B120:B121"/>
    <mergeCell ref="E120:E121"/>
    <mergeCell ref="H120:H121"/>
    <mergeCell ref="I120:I121"/>
    <mergeCell ref="J120:J121"/>
    <mergeCell ref="B122:B123"/>
    <mergeCell ref="E122:E123"/>
    <mergeCell ref="H122:H123"/>
    <mergeCell ref="I122:I123"/>
    <mergeCell ref="J122:J123"/>
    <mergeCell ref="B116:B117"/>
    <mergeCell ref="E116:E117"/>
    <mergeCell ref="H116:H117"/>
    <mergeCell ref="I116:I117"/>
    <mergeCell ref="J116:J117"/>
    <mergeCell ref="B118:B119"/>
    <mergeCell ref="E118:E119"/>
    <mergeCell ref="H118:H119"/>
    <mergeCell ref="I118:I119"/>
    <mergeCell ref="J118:J119"/>
    <mergeCell ref="B112:B113"/>
    <mergeCell ref="E112:E113"/>
    <mergeCell ref="H112:H113"/>
    <mergeCell ref="I112:I113"/>
    <mergeCell ref="J112:J113"/>
    <mergeCell ref="B114:B115"/>
    <mergeCell ref="E114:E115"/>
    <mergeCell ref="H114:H115"/>
    <mergeCell ref="I114:I115"/>
    <mergeCell ref="J114:J115"/>
    <mergeCell ref="B108:B109"/>
    <mergeCell ref="E108:E109"/>
    <mergeCell ref="H108:H109"/>
    <mergeCell ref="I108:I109"/>
    <mergeCell ref="J108:J109"/>
    <mergeCell ref="B110:B111"/>
    <mergeCell ref="E110:E111"/>
    <mergeCell ref="H110:H111"/>
    <mergeCell ref="I110:I111"/>
    <mergeCell ref="J110:J111"/>
    <mergeCell ref="B104:B105"/>
    <mergeCell ref="E104:E105"/>
    <mergeCell ref="H104:H105"/>
    <mergeCell ref="I104:I105"/>
    <mergeCell ref="J104:J105"/>
    <mergeCell ref="B106:B107"/>
    <mergeCell ref="E106:E107"/>
    <mergeCell ref="H106:H107"/>
    <mergeCell ref="I106:I107"/>
    <mergeCell ref="J106:J107"/>
    <mergeCell ref="B100:B101"/>
    <mergeCell ref="E100:E101"/>
    <mergeCell ref="H100:H101"/>
    <mergeCell ref="I100:I101"/>
    <mergeCell ref="J100:J101"/>
    <mergeCell ref="B102:B103"/>
    <mergeCell ref="E102:E103"/>
    <mergeCell ref="H102:H103"/>
    <mergeCell ref="I102:I103"/>
    <mergeCell ref="J102:J103"/>
    <mergeCell ref="J96:J97"/>
    <mergeCell ref="B98:B99"/>
    <mergeCell ref="E98:E99"/>
    <mergeCell ref="H98:H99"/>
    <mergeCell ref="I98:I99"/>
    <mergeCell ref="J98:J99"/>
    <mergeCell ref="B96:B97"/>
    <mergeCell ref="C96:C97"/>
    <mergeCell ref="D96:D97"/>
    <mergeCell ref="E96:E97"/>
    <mergeCell ref="H96:H97"/>
    <mergeCell ref="I96:I97"/>
    <mergeCell ref="C93:C94"/>
    <mergeCell ref="D93:D94"/>
    <mergeCell ref="E93:E94"/>
    <mergeCell ref="H93:H94"/>
    <mergeCell ref="I93:I94"/>
    <mergeCell ref="J93:J94"/>
    <mergeCell ref="B89:B90"/>
    <mergeCell ref="E89:E90"/>
    <mergeCell ref="H89:H90"/>
    <mergeCell ref="I89:I90"/>
    <mergeCell ref="J89:J90"/>
    <mergeCell ref="B91:B92"/>
    <mergeCell ref="E91:E92"/>
    <mergeCell ref="H91:H92"/>
    <mergeCell ref="I91:I92"/>
    <mergeCell ref="J91:J92"/>
    <mergeCell ref="B85:B86"/>
    <mergeCell ref="E85:E86"/>
    <mergeCell ref="H85:H86"/>
    <mergeCell ref="I85:I86"/>
    <mergeCell ref="J85:J86"/>
    <mergeCell ref="B87:B88"/>
    <mergeCell ref="E87:E88"/>
    <mergeCell ref="H87:H88"/>
    <mergeCell ref="I87:I88"/>
    <mergeCell ref="J87:J88"/>
    <mergeCell ref="B81:B82"/>
    <mergeCell ref="E81:E82"/>
    <mergeCell ref="H81:H82"/>
    <mergeCell ref="I81:I82"/>
    <mergeCell ref="J81:J82"/>
    <mergeCell ref="B83:B84"/>
    <mergeCell ref="E83:E84"/>
    <mergeCell ref="H83:H84"/>
    <mergeCell ref="I83:I84"/>
    <mergeCell ref="J83:J84"/>
    <mergeCell ref="B77:B78"/>
    <mergeCell ref="E77:E78"/>
    <mergeCell ref="H77:H78"/>
    <mergeCell ref="I77:I78"/>
    <mergeCell ref="J77:J78"/>
    <mergeCell ref="B79:B80"/>
    <mergeCell ref="E79:E80"/>
    <mergeCell ref="H79:H80"/>
    <mergeCell ref="I79:I80"/>
    <mergeCell ref="J79:J80"/>
    <mergeCell ref="B73:B74"/>
    <mergeCell ref="E73:E74"/>
    <mergeCell ref="H73:H74"/>
    <mergeCell ref="I73:I74"/>
    <mergeCell ref="J73:J74"/>
    <mergeCell ref="B75:B76"/>
    <mergeCell ref="E75:E76"/>
    <mergeCell ref="H75:H76"/>
    <mergeCell ref="I75:I76"/>
    <mergeCell ref="J75:J76"/>
    <mergeCell ref="B69:B70"/>
    <mergeCell ref="E69:E70"/>
    <mergeCell ref="H69:H70"/>
    <mergeCell ref="I69:I70"/>
    <mergeCell ref="J69:J70"/>
    <mergeCell ref="B71:B72"/>
    <mergeCell ref="E71:E72"/>
    <mergeCell ref="H71:H72"/>
    <mergeCell ref="I71:I72"/>
    <mergeCell ref="J71:J72"/>
    <mergeCell ref="B65:B66"/>
    <mergeCell ref="E65:E66"/>
    <mergeCell ref="H65:H66"/>
    <mergeCell ref="I65:I66"/>
    <mergeCell ref="J65:J66"/>
    <mergeCell ref="B67:B68"/>
    <mergeCell ref="E67:E68"/>
    <mergeCell ref="H67:H68"/>
    <mergeCell ref="I67:I68"/>
    <mergeCell ref="J67:J68"/>
    <mergeCell ref="J61:J62"/>
    <mergeCell ref="B63:B64"/>
    <mergeCell ref="E63:E64"/>
    <mergeCell ref="H63:H64"/>
    <mergeCell ref="I63:I64"/>
    <mergeCell ref="J63:J64"/>
    <mergeCell ref="B61:B62"/>
    <mergeCell ref="C61:C62"/>
    <mergeCell ref="D61:D62"/>
    <mergeCell ref="E61:E62"/>
    <mergeCell ref="H61:H62"/>
    <mergeCell ref="I61:I62"/>
    <mergeCell ref="B47:B48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E6:E7"/>
    <mergeCell ref="A9:E9"/>
    <mergeCell ref="B16:B17"/>
    <mergeCell ref="C16:C17"/>
    <mergeCell ref="E16:E17"/>
    <mergeCell ref="A43:E43"/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J150"/>
  <sheetViews>
    <sheetView showGridLines="0" zoomScale="66" zoomScaleNormal="66" zoomScalePageLayoutView="0" workbookViewId="0" topLeftCell="A133">
      <selection activeCell="C142" sqref="C142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121" t="s">
        <v>46</v>
      </c>
      <c r="B8" s="124" t="s">
        <v>47</v>
      </c>
      <c r="C8" s="124">
        <v>1</v>
      </c>
      <c r="D8" s="124">
        <v>2</v>
      </c>
      <c r="E8" s="124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124">
        <v>2010</v>
      </c>
      <c r="C10" s="23">
        <v>61</v>
      </c>
      <c r="D10" s="23">
        <v>49</v>
      </c>
      <c r="E10" s="23">
        <v>12</v>
      </c>
    </row>
    <row r="11" spans="1:5" ht="15.75" thickBot="1">
      <c r="A11" s="24" t="s">
        <v>59</v>
      </c>
      <c r="B11" s="124"/>
      <c r="C11" s="23"/>
      <c r="D11" s="23"/>
      <c r="E11" s="23"/>
    </row>
    <row r="12" spans="1:5" ht="15.75" thickBot="1">
      <c r="A12" s="22" t="s">
        <v>60</v>
      </c>
      <c r="B12" s="124">
        <v>2011</v>
      </c>
      <c r="C12" s="23">
        <v>53</v>
      </c>
      <c r="D12" s="23">
        <v>46</v>
      </c>
      <c r="E12" s="23">
        <v>7</v>
      </c>
    </row>
    <row r="13" spans="1:5" ht="15.75" thickBot="1">
      <c r="A13" s="22" t="s">
        <v>61</v>
      </c>
      <c r="B13" s="124">
        <v>2012</v>
      </c>
      <c r="C13" s="23">
        <v>8</v>
      </c>
      <c r="D13" s="23">
        <v>3</v>
      </c>
      <c r="E13" s="23">
        <v>5</v>
      </c>
    </row>
    <row r="14" spans="1:5" ht="30.75" thickBot="1">
      <c r="A14" s="22" t="s">
        <v>62</v>
      </c>
      <c r="B14" s="124">
        <v>2013</v>
      </c>
      <c r="C14" s="23">
        <v>60</v>
      </c>
      <c r="D14" s="23">
        <v>49</v>
      </c>
      <c r="E14" s="23">
        <v>11</v>
      </c>
    </row>
    <row r="15" spans="1:5" ht="15.75" thickBot="1">
      <c r="A15" s="22" t="s">
        <v>63</v>
      </c>
      <c r="B15" s="124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53</v>
      </c>
      <c r="D16" s="164">
        <v>46</v>
      </c>
      <c r="E16" s="164">
        <v>7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111">
        <v>2015</v>
      </c>
      <c r="C18" s="23"/>
      <c r="D18" s="23"/>
      <c r="E18" s="23"/>
    </row>
    <row r="19" spans="1:5" ht="90.75" thickBot="1">
      <c r="A19" s="112" t="s">
        <v>67</v>
      </c>
      <c r="B19" s="125">
        <v>2016</v>
      </c>
      <c r="C19" s="23">
        <v>0</v>
      </c>
      <c r="D19" s="23">
        <v>0</v>
      </c>
      <c r="E19" s="23">
        <v>0</v>
      </c>
    </row>
    <row r="20" spans="1:5" ht="30" customHeight="1" thickBot="1">
      <c r="A20" s="123" t="s">
        <v>68</v>
      </c>
      <c r="B20" s="124">
        <v>2017</v>
      </c>
      <c r="C20" s="23"/>
      <c r="D20" s="23"/>
      <c r="E20" s="23"/>
    </row>
    <row r="21" spans="1:5" ht="105.75" thickBot="1">
      <c r="A21" s="123" t="s">
        <v>69</v>
      </c>
      <c r="B21" s="124">
        <v>2018</v>
      </c>
      <c r="C21" s="23">
        <v>0</v>
      </c>
      <c r="D21" s="23">
        <v>0</v>
      </c>
      <c r="E21" s="23">
        <v>0</v>
      </c>
    </row>
    <row r="22" spans="1:5" ht="120.75" thickBot="1">
      <c r="A22" s="123" t="s">
        <v>70</v>
      </c>
      <c r="B22" s="124">
        <v>2019</v>
      </c>
      <c r="C22" s="23">
        <v>0</v>
      </c>
      <c r="D22" s="23">
        <v>0</v>
      </c>
      <c r="E22" s="23">
        <v>0</v>
      </c>
    </row>
    <row r="23" spans="1:5" ht="90.75" thickBot="1">
      <c r="A23" s="123" t="s">
        <v>71</v>
      </c>
      <c r="B23" s="124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23" t="s">
        <v>72</v>
      </c>
      <c r="B24" s="124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23" t="s">
        <v>73</v>
      </c>
      <c r="B25" s="124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23" t="s">
        <v>74</v>
      </c>
      <c r="B26" s="124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23" t="s">
        <v>75</v>
      </c>
      <c r="B27" s="124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23" t="s">
        <v>76</v>
      </c>
      <c r="B28" s="124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23" t="s">
        <v>77</v>
      </c>
      <c r="B29" s="124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23" t="s">
        <v>78</v>
      </c>
      <c r="B30" s="124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23" t="s">
        <v>79</v>
      </c>
      <c r="B31" s="124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24">
        <v>2030</v>
      </c>
      <c r="C32" s="23">
        <v>7</v>
      </c>
      <c r="D32" s="23">
        <v>2</v>
      </c>
      <c r="E32" s="23">
        <v>5</v>
      </c>
    </row>
    <row r="33" spans="1:5" ht="15.75" thickBot="1">
      <c r="A33" s="26" t="s">
        <v>66</v>
      </c>
      <c r="B33" s="124">
        <v>2031</v>
      </c>
      <c r="C33" s="23"/>
      <c r="D33" s="23"/>
      <c r="E33" s="23"/>
    </row>
    <row r="34" spans="1:5" ht="15.75" thickBot="1">
      <c r="A34" s="123" t="s">
        <v>81</v>
      </c>
      <c r="B34" s="124"/>
      <c r="C34" s="23"/>
      <c r="D34" s="23"/>
      <c r="E34" s="23"/>
    </row>
    <row r="35" spans="1:5" ht="45.75" thickBot="1">
      <c r="A35" s="22" t="s">
        <v>82</v>
      </c>
      <c r="B35" s="124">
        <v>2032</v>
      </c>
      <c r="C35" s="23">
        <v>2</v>
      </c>
      <c r="D35" s="23">
        <v>0</v>
      </c>
      <c r="E35" s="23">
        <v>2</v>
      </c>
    </row>
    <row r="36" spans="1:5" ht="30.75" thickBot="1">
      <c r="A36" s="22" t="s">
        <v>83</v>
      </c>
      <c r="B36" s="124">
        <v>2033</v>
      </c>
      <c r="C36" s="23">
        <v>3</v>
      </c>
      <c r="D36" s="23">
        <v>2</v>
      </c>
      <c r="E36" s="23">
        <v>1</v>
      </c>
    </row>
    <row r="37" spans="1:5" ht="30.75" thickBot="1">
      <c r="A37" s="22" t="s">
        <v>84</v>
      </c>
      <c r="B37" s="124">
        <v>2034</v>
      </c>
      <c r="C37" s="23">
        <v>1</v>
      </c>
      <c r="D37" s="23">
        <v>0</v>
      </c>
      <c r="E37" s="23">
        <v>1</v>
      </c>
    </row>
    <row r="38" spans="1:5" ht="30.75" thickBot="1">
      <c r="A38" s="22" t="s">
        <v>85</v>
      </c>
      <c r="B38" s="124">
        <v>2035</v>
      </c>
      <c r="C38" s="23">
        <v>1</v>
      </c>
      <c r="D38" s="23">
        <v>0</v>
      </c>
      <c r="E38" s="23">
        <v>1</v>
      </c>
    </row>
    <row r="39" spans="1:5" ht="60.75" thickBot="1">
      <c r="A39" s="22" t="s">
        <v>86</v>
      </c>
      <c r="B39" s="124">
        <v>2036</v>
      </c>
      <c r="C39" s="23">
        <v>47</v>
      </c>
      <c r="D39" s="23">
        <v>38</v>
      </c>
      <c r="E39" s="23">
        <v>9</v>
      </c>
    </row>
    <row r="40" spans="1:5" ht="15.75" thickBot="1">
      <c r="A40" s="22" t="s">
        <v>59</v>
      </c>
      <c r="B40" s="124"/>
      <c r="C40" s="23"/>
      <c r="D40" s="23"/>
      <c r="E40" s="23"/>
    </row>
    <row r="41" spans="1:5" ht="43.5" customHeight="1" thickBot="1">
      <c r="A41" s="22" t="s">
        <v>87</v>
      </c>
      <c r="B41" s="124">
        <v>2037</v>
      </c>
      <c r="C41" s="23">
        <v>47</v>
      </c>
      <c r="D41" s="23">
        <v>38</v>
      </c>
      <c r="E41" s="23">
        <v>9</v>
      </c>
    </row>
    <row r="42" spans="1:5" ht="27" customHeight="1" thickBot="1">
      <c r="A42" s="22" t="s">
        <v>88</v>
      </c>
      <c r="B42" s="124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33.75" customHeight="1" thickBot="1">
      <c r="A44" s="123" t="s">
        <v>90</v>
      </c>
      <c r="B44" s="124">
        <v>2040</v>
      </c>
      <c r="C44" s="47">
        <v>30</v>
      </c>
      <c r="D44" s="50">
        <v>8</v>
      </c>
      <c r="E44" s="50">
        <v>22</v>
      </c>
    </row>
    <row r="45" spans="1:5" ht="30.75" customHeight="1" thickBot="1">
      <c r="A45" s="123" t="s">
        <v>91</v>
      </c>
      <c r="B45" s="124">
        <v>2050</v>
      </c>
      <c r="C45" s="47">
        <v>26</v>
      </c>
      <c r="D45" s="50">
        <v>6</v>
      </c>
      <c r="E45" s="50">
        <v>20</v>
      </c>
    </row>
    <row r="46" spans="1:5" ht="24.75" customHeight="1" thickBot="1">
      <c r="A46" s="123" t="s">
        <v>92</v>
      </c>
      <c r="B46" s="124">
        <v>2060</v>
      </c>
      <c r="C46" s="47">
        <v>2</v>
      </c>
      <c r="D46" s="50">
        <v>0</v>
      </c>
      <c r="E46" s="50">
        <v>2</v>
      </c>
    </row>
    <row r="47" spans="1:5" ht="45">
      <c r="A47" s="25" t="s">
        <v>93</v>
      </c>
      <c r="B47" s="149">
        <v>2070</v>
      </c>
      <c r="C47" s="242">
        <v>2</v>
      </c>
      <c r="D47" s="176">
        <v>0</v>
      </c>
      <c r="E47" s="176">
        <v>2</v>
      </c>
    </row>
    <row r="48" spans="1:5" ht="15.75" thickBot="1">
      <c r="A48" s="123" t="s">
        <v>94</v>
      </c>
      <c r="B48" s="151"/>
      <c r="C48" s="243"/>
      <c r="D48" s="177"/>
      <c r="E48" s="177"/>
    </row>
    <row r="49" spans="1:5" ht="15.75" thickBot="1">
      <c r="A49" s="123" t="s">
        <v>66</v>
      </c>
      <c r="B49" s="124">
        <v>2071</v>
      </c>
      <c r="C49" s="124">
        <v>0</v>
      </c>
      <c r="D49" s="124">
        <v>0</v>
      </c>
      <c r="E49" s="124">
        <v>0</v>
      </c>
    </row>
    <row r="50" spans="1:5" ht="15.75" thickBot="1">
      <c r="A50" s="123" t="s">
        <v>95</v>
      </c>
      <c r="B50" s="124"/>
      <c r="C50" s="124"/>
      <c r="D50" s="124"/>
      <c r="E50" s="124"/>
    </row>
    <row r="51" spans="1:5" ht="75.75" thickBot="1">
      <c r="A51" s="123" t="s">
        <v>96</v>
      </c>
      <c r="B51" s="124">
        <v>2072</v>
      </c>
      <c r="C51" s="124">
        <v>2</v>
      </c>
      <c r="D51" s="124">
        <v>0</v>
      </c>
      <c r="E51" s="124">
        <v>2</v>
      </c>
    </row>
    <row r="52" spans="1:5" ht="75.75" thickBot="1">
      <c r="A52" s="123" t="s">
        <v>97</v>
      </c>
      <c r="B52" s="124">
        <v>2073</v>
      </c>
      <c r="C52" s="124">
        <v>0</v>
      </c>
      <c r="D52" s="124">
        <v>0</v>
      </c>
      <c r="E52" s="124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124" t="s">
        <v>103</v>
      </c>
      <c r="F58" s="124" t="s">
        <v>104</v>
      </c>
      <c r="G58" s="124" t="s">
        <v>105</v>
      </c>
      <c r="H58" s="151"/>
      <c r="I58" s="124" t="s">
        <v>103</v>
      </c>
      <c r="J58" s="124" t="s">
        <v>104</v>
      </c>
    </row>
    <row r="59" spans="1:10" ht="15.75" thickBot="1">
      <c r="A59" s="121" t="s">
        <v>46</v>
      </c>
      <c r="B59" s="23" t="s">
        <v>47</v>
      </c>
      <c r="C59" s="124">
        <v>1</v>
      </c>
      <c r="D59" s="124">
        <v>2</v>
      </c>
      <c r="E59" s="124">
        <v>3</v>
      </c>
      <c r="F59" s="124">
        <v>4</v>
      </c>
      <c r="G59" s="124">
        <v>5</v>
      </c>
      <c r="H59" s="124">
        <v>6</v>
      </c>
      <c r="I59" s="124">
        <v>7</v>
      </c>
      <c r="J59" s="124">
        <v>8</v>
      </c>
    </row>
    <row r="60" spans="1:10" ht="15.75" thickBot="1">
      <c r="A60" s="29" t="s">
        <v>138</v>
      </c>
      <c r="B60" s="124">
        <v>3010</v>
      </c>
      <c r="C60" s="124">
        <v>552</v>
      </c>
      <c r="D60" s="124">
        <v>272</v>
      </c>
      <c r="E60" s="124">
        <v>0</v>
      </c>
      <c r="F60" s="124">
        <v>32</v>
      </c>
      <c r="G60" s="124">
        <v>240</v>
      </c>
      <c r="H60" s="124">
        <v>280</v>
      </c>
      <c r="I60" s="124">
        <v>0</v>
      </c>
      <c r="J60" s="124">
        <v>280</v>
      </c>
    </row>
    <row r="61" spans="1:10" ht="15">
      <c r="A61" s="30" t="s">
        <v>107</v>
      </c>
      <c r="B61" s="149">
        <v>3011</v>
      </c>
      <c r="C61" s="149">
        <v>330</v>
      </c>
      <c r="D61" s="149">
        <v>50</v>
      </c>
      <c r="E61" s="149">
        <v>0</v>
      </c>
      <c r="F61" s="149">
        <v>20</v>
      </c>
      <c r="G61" s="149">
        <v>30</v>
      </c>
      <c r="H61" s="149">
        <v>280</v>
      </c>
      <c r="I61" s="149">
        <v>0</v>
      </c>
      <c r="J61" s="149">
        <v>280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123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123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123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123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123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123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123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123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123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123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123" t="s">
        <v>108</v>
      </c>
      <c r="B84" s="151"/>
      <c r="C84" s="151"/>
      <c r="D84" s="151"/>
      <c r="E84" s="151"/>
      <c r="F84" s="151"/>
      <c r="G84" s="151"/>
      <c r="H84" s="151"/>
      <c r="I84" s="150"/>
      <c r="J84" s="150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248" t="s">
        <v>48</v>
      </c>
      <c r="I85" s="251" t="s">
        <v>49</v>
      </c>
      <c r="J85" s="251">
        <v>0</v>
      </c>
    </row>
    <row r="86" spans="1:10" ht="15.75" thickBot="1">
      <c r="A86" s="123" t="s">
        <v>108</v>
      </c>
      <c r="B86" s="151"/>
      <c r="C86" s="151"/>
      <c r="D86" s="151"/>
      <c r="E86" s="151"/>
      <c r="F86" s="151"/>
      <c r="G86" s="151"/>
      <c r="H86" s="249"/>
      <c r="I86" s="251"/>
      <c r="J86" s="2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248" t="s">
        <v>48</v>
      </c>
      <c r="I87" s="251" t="s">
        <v>49</v>
      </c>
      <c r="J87" s="251">
        <v>0</v>
      </c>
    </row>
    <row r="88" spans="1:10" ht="15.75" thickBot="1">
      <c r="A88" s="123" t="s">
        <v>108</v>
      </c>
      <c r="B88" s="151"/>
      <c r="C88" s="151"/>
      <c r="D88" s="151"/>
      <c r="E88" s="151"/>
      <c r="F88" s="151"/>
      <c r="G88" s="151"/>
      <c r="H88" s="249"/>
      <c r="I88" s="251"/>
      <c r="J88" s="251"/>
    </row>
    <row r="89" spans="1:10" ht="15">
      <c r="A89" s="25" t="s">
        <v>122</v>
      </c>
      <c r="B89" s="149">
        <v>3025</v>
      </c>
      <c r="C89" s="149">
        <v>132</v>
      </c>
      <c r="D89" s="149">
        <v>132</v>
      </c>
      <c r="E89" s="149" t="s">
        <v>49</v>
      </c>
      <c r="F89" s="149">
        <v>12</v>
      </c>
      <c r="G89" s="149">
        <v>120</v>
      </c>
      <c r="H89" s="248">
        <v>0</v>
      </c>
      <c r="I89" s="251" t="s">
        <v>49</v>
      </c>
      <c r="J89" s="251">
        <v>0</v>
      </c>
    </row>
    <row r="90" spans="1:10" ht="15.75" thickBot="1">
      <c r="A90" s="123" t="s">
        <v>108</v>
      </c>
      <c r="B90" s="151"/>
      <c r="C90" s="151"/>
      <c r="D90" s="151"/>
      <c r="E90" s="151"/>
      <c r="F90" s="151"/>
      <c r="G90" s="151"/>
      <c r="H90" s="249"/>
      <c r="I90" s="251"/>
      <c r="J90" s="251"/>
    </row>
    <row r="91" spans="1:10" ht="15">
      <c r="A91" s="25" t="s">
        <v>123</v>
      </c>
      <c r="B91" s="149">
        <v>3026</v>
      </c>
      <c r="C91" s="149">
        <v>90</v>
      </c>
      <c r="D91" s="149">
        <v>90</v>
      </c>
      <c r="E91" s="149" t="s">
        <v>48</v>
      </c>
      <c r="F91" s="149">
        <v>0</v>
      </c>
      <c r="G91" s="149">
        <v>90</v>
      </c>
      <c r="H91" s="149">
        <v>0</v>
      </c>
      <c r="I91" s="150" t="s">
        <v>48</v>
      </c>
      <c r="J91" s="150">
        <v>0</v>
      </c>
    </row>
    <row r="92" spans="1:10" ht="15.75" thickBot="1">
      <c r="A92" s="123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123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122" t="s">
        <v>139</v>
      </c>
      <c r="B95" s="124">
        <v>3030</v>
      </c>
      <c r="C95" s="124">
        <v>516</v>
      </c>
      <c r="D95" s="124">
        <v>436</v>
      </c>
      <c r="E95" s="124">
        <v>0</v>
      </c>
      <c r="F95" s="124">
        <v>14</v>
      </c>
      <c r="G95" s="124">
        <v>422</v>
      </c>
      <c r="H95" s="124">
        <v>80</v>
      </c>
      <c r="I95" s="124">
        <v>0</v>
      </c>
      <c r="J95" s="124">
        <v>80</v>
      </c>
    </row>
    <row r="96" spans="1:10" ht="15">
      <c r="A96" s="25" t="s">
        <v>107</v>
      </c>
      <c r="B96" s="149">
        <v>3031</v>
      </c>
      <c r="C96" s="149">
        <v>150</v>
      </c>
      <c r="D96" s="149">
        <v>70</v>
      </c>
      <c r="E96" s="149">
        <v>0</v>
      </c>
      <c r="F96" s="149">
        <v>10</v>
      </c>
      <c r="G96" s="149">
        <v>60</v>
      </c>
      <c r="H96" s="149">
        <v>80</v>
      </c>
      <c r="I96" s="149">
        <v>0</v>
      </c>
      <c r="J96" s="149">
        <v>80</v>
      </c>
    </row>
    <row r="97" spans="1:10" ht="15.75" thickBot="1">
      <c r="A97" s="123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123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123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123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123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123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123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123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123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123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123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123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123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123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116</v>
      </c>
      <c r="D124" s="149">
        <v>116</v>
      </c>
      <c r="E124" s="149" t="s">
        <v>48</v>
      </c>
      <c r="F124" s="149">
        <v>4</v>
      </c>
      <c r="G124" s="149">
        <v>112</v>
      </c>
      <c r="H124" s="149">
        <v>0</v>
      </c>
      <c r="I124" s="149" t="s">
        <v>48</v>
      </c>
      <c r="J124" s="149">
        <v>0</v>
      </c>
    </row>
    <row r="125" spans="1:10" ht="15.75" thickBot="1">
      <c r="A125" s="123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90</v>
      </c>
      <c r="D126" s="149">
        <v>90</v>
      </c>
      <c r="E126" s="149" t="s">
        <v>48</v>
      </c>
      <c r="F126" s="149">
        <v>0</v>
      </c>
      <c r="G126" s="149">
        <v>90</v>
      </c>
      <c r="H126" s="149">
        <v>0</v>
      </c>
      <c r="I126" s="149" t="s">
        <v>48</v>
      </c>
      <c r="J126" s="149">
        <v>0</v>
      </c>
    </row>
    <row r="127" spans="1:10" ht="15.75" thickBot="1">
      <c r="A127" s="123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160</v>
      </c>
      <c r="D128" s="149">
        <v>160</v>
      </c>
      <c r="E128" s="149" t="s">
        <v>49</v>
      </c>
      <c r="F128" s="149">
        <v>0</v>
      </c>
      <c r="G128" s="149">
        <v>160</v>
      </c>
      <c r="H128" s="149">
        <v>0</v>
      </c>
      <c r="I128" s="149" t="s">
        <v>49</v>
      </c>
      <c r="J128" s="149">
        <v>0</v>
      </c>
    </row>
    <row r="129" spans="1:10" ht="15.75" thickBot="1">
      <c r="A129" s="123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121" t="s">
        <v>46</v>
      </c>
      <c r="B137" s="23" t="s">
        <v>47</v>
      </c>
      <c r="C137" s="124">
        <v>1</v>
      </c>
      <c r="D137" s="124">
        <v>2</v>
      </c>
      <c r="E137" s="124">
        <v>3</v>
      </c>
      <c r="F137" s="124">
        <v>4</v>
      </c>
      <c r="G137" s="124">
        <v>5</v>
      </c>
      <c r="H137" s="124">
        <v>6</v>
      </c>
      <c r="I137" s="124">
        <v>7</v>
      </c>
      <c r="J137" s="124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123" t="s">
        <v>129</v>
      </c>
      <c r="B139" s="124">
        <v>2210</v>
      </c>
      <c r="C139" s="124">
        <v>27</v>
      </c>
      <c r="D139" s="124">
        <v>9</v>
      </c>
      <c r="E139" s="124" t="s">
        <v>49</v>
      </c>
      <c r="F139" s="124">
        <v>4</v>
      </c>
      <c r="G139" s="124">
        <v>5</v>
      </c>
      <c r="H139" s="124">
        <v>18</v>
      </c>
      <c r="I139" s="124" t="s">
        <v>49</v>
      </c>
      <c r="J139" s="124">
        <v>18</v>
      </c>
    </row>
    <row r="140" spans="1:10" ht="15.75" thickBot="1">
      <c r="A140" s="123" t="s">
        <v>59</v>
      </c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1:10" ht="30.75" thickBot="1">
      <c r="A141" s="123" t="s">
        <v>130</v>
      </c>
      <c r="B141" s="124">
        <v>2211</v>
      </c>
      <c r="C141" s="124">
        <v>22</v>
      </c>
      <c r="D141" s="124">
        <v>5</v>
      </c>
      <c r="E141" s="124" t="s">
        <v>49</v>
      </c>
      <c r="F141" s="124">
        <v>2</v>
      </c>
      <c r="G141" s="124">
        <v>3</v>
      </c>
      <c r="H141" s="124">
        <v>17</v>
      </c>
      <c r="I141" s="124" t="s">
        <v>49</v>
      </c>
      <c r="J141" s="124">
        <v>17</v>
      </c>
    </row>
    <row r="142" spans="1:10" ht="15.75" thickBot="1">
      <c r="A142" s="123" t="s">
        <v>131</v>
      </c>
      <c r="B142" s="124">
        <v>2212</v>
      </c>
      <c r="C142" s="124">
        <v>0</v>
      </c>
      <c r="D142" s="124">
        <v>0</v>
      </c>
      <c r="E142" s="124" t="s">
        <v>49</v>
      </c>
      <c r="F142" s="124">
        <v>0</v>
      </c>
      <c r="G142" s="124">
        <v>0</v>
      </c>
      <c r="H142" s="124">
        <v>0</v>
      </c>
      <c r="I142" s="124" t="s">
        <v>49</v>
      </c>
      <c r="J142" s="124">
        <v>0</v>
      </c>
    </row>
    <row r="143" spans="1:10" ht="15.75" thickBot="1">
      <c r="A143" s="123" t="s">
        <v>132</v>
      </c>
      <c r="B143" s="124">
        <v>2213</v>
      </c>
      <c r="C143" s="124">
        <v>0</v>
      </c>
      <c r="D143" s="124">
        <v>0</v>
      </c>
      <c r="E143" s="124" t="s">
        <v>49</v>
      </c>
      <c r="F143" s="124">
        <v>0</v>
      </c>
      <c r="G143" s="124">
        <v>0</v>
      </c>
      <c r="H143" s="124">
        <v>0</v>
      </c>
      <c r="I143" s="124" t="s">
        <v>49</v>
      </c>
      <c r="J143" s="124">
        <v>0</v>
      </c>
    </row>
    <row r="144" spans="1:10" ht="15.75" thickBot="1">
      <c r="A144" s="123" t="s">
        <v>133</v>
      </c>
      <c r="B144" s="124">
        <v>2214</v>
      </c>
      <c r="C144" s="124">
        <v>0</v>
      </c>
      <c r="D144" s="124">
        <v>0</v>
      </c>
      <c r="E144" s="124" t="s">
        <v>49</v>
      </c>
      <c r="F144" s="124">
        <v>0</v>
      </c>
      <c r="G144" s="124">
        <v>0</v>
      </c>
      <c r="H144" s="124">
        <v>0</v>
      </c>
      <c r="I144" s="124" t="s">
        <v>49</v>
      </c>
      <c r="J144" s="124">
        <v>0</v>
      </c>
    </row>
    <row r="145" spans="1:10" ht="15.75" thickBot="1">
      <c r="A145" s="123" t="s">
        <v>134</v>
      </c>
      <c r="B145" s="124">
        <v>2215</v>
      </c>
      <c r="C145" s="124">
        <v>5</v>
      </c>
      <c r="D145" s="124">
        <v>4</v>
      </c>
      <c r="E145" s="124" t="s">
        <v>49</v>
      </c>
      <c r="F145" s="124">
        <v>2</v>
      </c>
      <c r="G145" s="124">
        <v>2</v>
      </c>
      <c r="H145" s="124">
        <v>1</v>
      </c>
      <c r="I145" s="124" t="s">
        <v>49</v>
      </c>
      <c r="J145" s="124">
        <v>1</v>
      </c>
    </row>
    <row r="146" spans="1:10" ht="30.75" thickBot="1">
      <c r="A146" s="123" t="s">
        <v>135</v>
      </c>
      <c r="B146" s="124">
        <v>2216</v>
      </c>
      <c r="C146" s="124">
        <v>0</v>
      </c>
      <c r="D146" s="124">
        <v>0</v>
      </c>
      <c r="E146" s="124" t="s">
        <v>49</v>
      </c>
      <c r="F146" s="124">
        <v>0</v>
      </c>
      <c r="G146" s="124" t="s">
        <v>49</v>
      </c>
      <c r="H146" s="124">
        <v>0</v>
      </c>
      <c r="I146" s="124" t="s">
        <v>49</v>
      </c>
      <c r="J146" s="124">
        <v>0</v>
      </c>
    </row>
    <row r="147" spans="1:10" ht="45.75" thickBot="1">
      <c r="A147" s="123" t="s">
        <v>136</v>
      </c>
      <c r="B147" s="124">
        <v>2217</v>
      </c>
      <c r="C147" s="124">
        <v>0</v>
      </c>
      <c r="D147" s="124">
        <v>0</v>
      </c>
      <c r="E147" s="124" t="s">
        <v>49</v>
      </c>
      <c r="F147" s="124" t="s">
        <v>49</v>
      </c>
      <c r="G147" s="124">
        <v>0</v>
      </c>
      <c r="H147" s="124">
        <v>0</v>
      </c>
      <c r="I147" s="124" t="s">
        <v>49</v>
      </c>
      <c r="J147" s="124">
        <v>0</v>
      </c>
    </row>
    <row r="149" ht="15">
      <c r="A149" s="49"/>
    </row>
    <row r="150" ht="15">
      <c r="A150" s="49"/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J150"/>
  <sheetViews>
    <sheetView showGridLines="0" zoomScale="75" zoomScaleNormal="75" zoomScalePageLayoutView="0" workbookViewId="0" topLeftCell="A121">
      <selection activeCell="J15" sqref="J15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59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13</v>
      </c>
      <c r="D10" s="23">
        <v>9</v>
      </c>
      <c r="E10" s="23">
        <v>4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11</v>
      </c>
      <c r="D12" s="23">
        <v>8</v>
      </c>
      <c r="E12" s="23">
        <v>3</v>
      </c>
    </row>
    <row r="13" spans="1:5" ht="15.75" thickBot="1">
      <c r="A13" s="22" t="s">
        <v>61</v>
      </c>
      <c r="B13" s="21">
        <v>2012</v>
      </c>
      <c r="C13" s="23">
        <v>2</v>
      </c>
      <c r="D13" s="23">
        <v>1</v>
      </c>
      <c r="E13" s="23">
        <v>1</v>
      </c>
    </row>
    <row r="14" spans="1:5" ht="30.75" thickBot="1">
      <c r="A14" s="22" t="s">
        <v>62</v>
      </c>
      <c r="B14" s="21">
        <v>2013</v>
      </c>
      <c r="C14" s="23">
        <v>12</v>
      </c>
      <c r="D14" s="23">
        <v>8</v>
      </c>
      <c r="E14" s="23">
        <v>4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11</v>
      </c>
      <c r="D16" s="164">
        <v>8</v>
      </c>
      <c r="E16" s="164">
        <v>3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6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61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6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61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6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6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6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6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6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6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6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6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6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</v>
      </c>
      <c r="D32" s="23">
        <v>0</v>
      </c>
      <c r="E32" s="23">
        <v>1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61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9</v>
      </c>
      <c r="D39" s="23">
        <v>4</v>
      </c>
      <c r="E39" s="23">
        <v>5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7</v>
      </c>
      <c r="D41" s="23">
        <v>3</v>
      </c>
      <c r="E41" s="23">
        <v>4</v>
      </c>
    </row>
    <row r="42" spans="1:5" ht="27" customHeight="1" thickBot="1">
      <c r="A42" s="22" t="s">
        <v>88</v>
      </c>
      <c r="B42" s="21">
        <v>2038</v>
      </c>
      <c r="C42" s="23">
        <v>2</v>
      </c>
      <c r="D42" s="23">
        <v>1</v>
      </c>
      <c r="E42" s="23">
        <v>1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61" t="s">
        <v>90</v>
      </c>
      <c r="B44" s="21">
        <v>2040</v>
      </c>
      <c r="C44" s="62">
        <v>8</v>
      </c>
      <c r="D44" s="62">
        <v>3</v>
      </c>
      <c r="E44" s="63">
        <v>5</v>
      </c>
    </row>
    <row r="45" spans="1:5" ht="27" customHeight="1" thickBot="1">
      <c r="A45" s="61" t="s">
        <v>91</v>
      </c>
      <c r="B45" s="21">
        <v>2050</v>
      </c>
      <c r="C45" s="62">
        <v>8</v>
      </c>
      <c r="D45" s="62">
        <v>3</v>
      </c>
      <c r="E45" s="63">
        <v>5</v>
      </c>
    </row>
    <row r="46" spans="1:5" ht="27" customHeight="1" thickBot="1">
      <c r="A46" s="61" t="s">
        <v>92</v>
      </c>
      <c r="B46" s="21">
        <v>2060</v>
      </c>
      <c r="C46" s="47">
        <v>0</v>
      </c>
      <c r="D46" s="47">
        <v>0</v>
      </c>
      <c r="E46" s="48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61" t="s">
        <v>94</v>
      </c>
      <c r="B48" s="151"/>
      <c r="C48" s="243"/>
      <c r="D48" s="243"/>
      <c r="E48" s="245"/>
    </row>
    <row r="49" spans="1:5" ht="15.75" thickBot="1">
      <c r="A49" s="6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61" t="s">
        <v>95</v>
      </c>
      <c r="B50" s="21"/>
      <c r="C50" s="21"/>
      <c r="D50" s="21"/>
      <c r="E50" s="21"/>
    </row>
    <row r="51" spans="1:5" ht="75.75" thickBot="1">
      <c r="A51" s="6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6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59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158</v>
      </c>
      <c r="D60" s="21">
        <v>148</v>
      </c>
      <c r="E60" s="21">
        <v>0</v>
      </c>
      <c r="F60" s="21">
        <v>18</v>
      </c>
      <c r="G60" s="21">
        <v>130</v>
      </c>
      <c r="H60" s="21">
        <v>10</v>
      </c>
      <c r="I60" s="21">
        <v>0</v>
      </c>
      <c r="J60" s="21">
        <v>10</v>
      </c>
    </row>
    <row r="61" spans="1:10" ht="15">
      <c r="A61" s="30" t="s">
        <v>107</v>
      </c>
      <c r="B61" s="149">
        <v>3011</v>
      </c>
      <c r="C61" s="149">
        <v>50</v>
      </c>
      <c r="D61" s="149">
        <v>40</v>
      </c>
      <c r="E61" s="149">
        <v>0</v>
      </c>
      <c r="F61" s="149">
        <v>10</v>
      </c>
      <c r="G61" s="149">
        <v>30</v>
      </c>
      <c r="H61" s="149">
        <v>10</v>
      </c>
      <c r="I61" s="149">
        <v>0</v>
      </c>
      <c r="J61" s="149">
        <v>10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6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6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6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6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>
        <v>0</v>
      </c>
      <c r="I71" s="149" t="s">
        <v>49</v>
      </c>
      <c r="J71" s="149">
        <v>0</v>
      </c>
    </row>
    <row r="72" spans="1:10" ht="15.75" thickBot="1">
      <c r="A72" s="6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>
        <v>0</v>
      </c>
      <c r="I73" s="149" t="s">
        <v>49</v>
      </c>
      <c r="J73" s="149">
        <v>0</v>
      </c>
    </row>
    <row r="74" spans="1:10" ht="15.75" thickBot="1">
      <c r="A74" s="6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>
        <v>0</v>
      </c>
      <c r="I75" s="149" t="s">
        <v>49</v>
      </c>
      <c r="J75" s="149">
        <v>0</v>
      </c>
    </row>
    <row r="76" spans="1:10" ht="15.75" thickBot="1">
      <c r="A76" s="6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>
        <v>0</v>
      </c>
      <c r="I77" s="149" t="s">
        <v>49</v>
      </c>
      <c r="J77" s="149">
        <v>0</v>
      </c>
    </row>
    <row r="78" spans="1:10" ht="15.75" thickBot="1">
      <c r="A78" s="6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>
        <v>0</v>
      </c>
      <c r="I79" s="149" t="s">
        <v>49</v>
      </c>
      <c r="J79" s="149">
        <v>0</v>
      </c>
    </row>
    <row r="80" spans="1:10" ht="15.75" thickBot="1">
      <c r="A80" s="6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>
        <v>0</v>
      </c>
      <c r="I81" s="149" t="s">
        <v>49</v>
      </c>
      <c r="J81" s="149">
        <v>0</v>
      </c>
    </row>
    <row r="82" spans="1:10" ht="15.75" thickBot="1">
      <c r="A82" s="6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>
        <v>0</v>
      </c>
      <c r="I83" s="149" t="s">
        <v>49</v>
      </c>
      <c r="J83" s="149">
        <v>0</v>
      </c>
    </row>
    <row r="84" spans="1:10" ht="15.75" thickBot="1">
      <c r="A84" s="6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>
        <v>0</v>
      </c>
      <c r="I85" s="149" t="s">
        <v>49</v>
      </c>
      <c r="J85" s="149">
        <v>0</v>
      </c>
    </row>
    <row r="86" spans="1:10" ht="15.75" thickBot="1">
      <c r="A86" s="6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>
        <v>0</v>
      </c>
      <c r="I87" s="149" t="s">
        <v>49</v>
      </c>
      <c r="J87" s="149">
        <v>0</v>
      </c>
    </row>
    <row r="88" spans="1:10" ht="15.75" thickBot="1">
      <c r="A88" s="6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44</v>
      </c>
      <c r="D89" s="149">
        <v>44</v>
      </c>
      <c r="E89" s="149" t="s">
        <v>49</v>
      </c>
      <c r="F89" s="149">
        <v>4</v>
      </c>
      <c r="G89" s="149">
        <v>40</v>
      </c>
      <c r="H89" s="149">
        <v>0</v>
      </c>
      <c r="I89" s="149" t="s">
        <v>49</v>
      </c>
      <c r="J89" s="149">
        <v>0</v>
      </c>
    </row>
    <row r="90" spans="1:10" ht="15.75" thickBot="1">
      <c r="A90" s="6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6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64</v>
      </c>
      <c r="D93" s="149">
        <v>64</v>
      </c>
      <c r="E93" s="149" t="s">
        <v>49</v>
      </c>
      <c r="F93" s="149">
        <v>4</v>
      </c>
      <c r="G93" s="149">
        <v>60</v>
      </c>
      <c r="H93" s="149">
        <v>0</v>
      </c>
      <c r="I93" s="149" t="s">
        <v>49</v>
      </c>
      <c r="J93" s="149">
        <v>0</v>
      </c>
    </row>
    <row r="94" spans="1:10" ht="15.75" thickBot="1">
      <c r="A94" s="6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60" t="s">
        <v>139</v>
      </c>
      <c r="B95" s="21">
        <v>3030</v>
      </c>
      <c r="C95" s="21">
        <v>14</v>
      </c>
      <c r="D95" s="21">
        <v>14</v>
      </c>
      <c r="E95" s="21">
        <v>0</v>
      </c>
      <c r="F95" s="21">
        <v>14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10</v>
      </c>
      <c r="D96" s="149">
        <v>10</v>
      </c>
      <c r="E96" s="149">
        <v>0</v>
      </c>
      <c r="F96" s="149">
        <v>10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6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6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6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6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6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6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6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6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6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6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6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6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6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6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6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6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4</v>
      </c>
      <c r="D128" s="149">
        <v>4</v>
      </c>
      <c r="E128" s="149" t="s">
        <v>49</v>
      </c>
      <c r="F128" s="149">
        <v>4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6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59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61" t="s">
        <v>129</v>
      </c>
      <c r="B139" s="21">
        <v>2210</v>
      </c>
      <c r="C139" s="21">
        <v>10</v>
      </c>
      <c r="D139" s="21">
        <v>6</v>
      </c>
      <c r="E139" s="21" t="s">
        <v>49</v>
      </c>
      <c r="F139" s="21">
        <v>3</v>
      </c>
      <c r="G139" s="21">
        <v>3</v>
      </c>
      <c r="H139" s="21">
        <v>4</v>
      </c>
      <c r="I139" s="21" t="s">
        <v>49</v>
      </c>
      <c r="J139" s="21">
        <v>4</v>
      </c>
    </row>
    <row r="140" spans="1:10" ht="15.75" thickBot="1">
      <c r="A140" s="6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61" t="s">
        <v>130</v>
      </c>
      <c r="B141" s="21">
        <v>2211</v>
      </c>
      <c r="C141" s="21">
        <v>10</v>
      </c>
      <c r="D141" s="21">
        <v>6</v>
      </c>
      <c r="E141" s="21" t="s">
        <v>49</v>
      </c>
      <c r="F141" s="21">
        <v>3</v>
      </c>
      <c r="G141" s="21">
        <v>3</v>
      </c>
      <c r="H141" s="21">
        <v>4</v>
      </c>
      <c r="I141" s="21" t="s">
        <v>49</v>
      </c>
      <c r="J141" s="21">
        <v>4</v>
      </c>
    </row>
    <row r="142" spans="1:10" ht="15.75" thickBot="1">
      <c r="A142" s="61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6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61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61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6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6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  <row r="150" ht="12.75">
      <c r="I150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J147"/>
  <sheetViews>
    <sheetView showGridLines="0" zoomScale="75" zoomScaleNormal="75" zoomScalePageLayoutView="0" workbookViewId="0" topLeftCell="A133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42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25</v>
      </c>
      <c r="D10" s="23">
        <v>15</v>
      </c>
      <c r="E10" s="23">
        <v>10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16</v>
      </c>
      <c r="D12" s="23">
        <v>15</v>
      </c>
      <c r="E12" s="23">
        <v>1</v>
      </c>
    </row>
    <row r="13" spans="1:5" ht="15.75" thickBot="1">
      <c r="A13" s="22" t="s">
        <v>61</v>
      </c>
      <c r="B13" s="21">
        <v>2012</v>
      </c>
      <c r="C13" s="23">
        <v>9</v>
      </c>
      <c r="D13" s="23">
        <v>0</v>
      </c>
      <c r="E13" s="23">
        <v>9</v>
      </c>
    </row>
    <row r="14" spans="1:5" ht="30.75" thickBot="1">
      <c r="A14" s="22" t="s">
        <v>62</v>
      </c>
      <c r="B14" s="21">
        <v>2013</v>
      </c>
      <c r="C14" s="23">
        <v>19</v>
      </c>
      <c r="D14" s="23">
        <v>15</v>
      </c>
      <c r="E14" s="23">
        <v>4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16</v>
      </c>
      <c r="D16" s="164">
        <v>15</v>
      </c>
      <c r="E16" s="164">
        <v>1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4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1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4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1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4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4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4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4</v>
      </c>
      <c r="D32" s="23">
        <v>0</v>
      </c>
      <c r="E32" s="23">
        <v>4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1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1</v>
      </c>
      <c r="D35" s="23">
        <v>0</v>
      </c>
      <c r="E35" s="23">
        <v>1</v>
      </c>
    </row>
    <row r="36" spans="1:5" ht="30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30.75" thickBot="1">
      <c r="A37" s="22" t="s">
        <v>84</v>
      </c>
      <c r="B37" s="21">
        <v>2034</v>
      </c>
      <c r="C37" s="23">
        <v>4</v>
      </c>
      <c r="D37" s="23">
        <v>0</v>
      </c>
      <c r="E37" s="23">
        <v>4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41" t="s">
        <v>90</v>
      </c>
      <c r="B44" s="21">
        <v>2040</v>
      </c>
      <c r="C44" s="47">
        <v>69</v>
      </c>
      <c r="D44" s="47">
        <v>9</v>
      </c>
      <c r="E44" s="48">
        <v>60</v>
      </c>
    </row>
    <row r="45" spans="1:5" ht="27" customHeight="1" thickBot="1">
      <c r="A45" s="41" t="s">
        <v>91</v>
      </c>
      <c r="B45" s="21">
        <v>2050</v>
      </c>
      <c r="C45" s="47">
        <v>66</v>
      </c>
      <c r="D45" s="47">
        <v>9</v>
      </c>
      <c r="E45" s="48">
        <v>57</v>
      </c>
    </row>
    <row r="46" spans="1:5" ht="27" customHeight="1" thickBot="1">
      <c r="A46" s="41" t="s">
        <v>92</v>
      </c>
      <c r="B46" s="21">
        <v>2060</v>
      </c>
      <c r="C46" s="47">
        <v>0</v>
      </c>
      <c r="D46" s="47">
        <v>0</v>
      </c>
      <c r="E46" s="48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41" t="s">
        <v>94</v>
      </c>
      <c r="B48" s="151"/>
      <c r="C48" s="243"/>
      <c r="D48" s="243"/>
      <c r="E48" s="245"/>
    </row>
    <row r="49" spans="1:5" ht="15.75" thickBot="1">
      <c r="A49" s="4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1" t="s">
        <v>95</v>
      </c>
      <c r="B50" s="21"/>
      <c r="C50" s="21"/>
      <c r="D50" s="21"/>
      <c r="E50" s="21"/>
    </row>
    <row r="51" spans="1:5" ht="75.75" thickBot="1">
      <c r="A51" s="4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4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42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12</v>
      </c>
      <c r="D60" s="21">
        <v>12</v>
      </c>
      <c r="E60" s="21">
        <v>0</v>
      </c>
      <c r="F60" s="21">
        <v>12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4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4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4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4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4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12</v>
      </c>
      <c r="D89" s="149">
        <v>12</v>
      </c>
      <c r="E89" s="149" t="s">
        <v>49</v>
      </c>
      <c r="F89" s="149">
        <v>12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4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4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4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43" t="s">
        <v>139</v>
      </c>
      <c r="B95" s="21">
        <v>3030</v>
      </c>
      <c r="C95" s="21">
        <v>20</v>
      </c>
      <c r="D95" s="21">
        <v>16</v>
      </c>
      <c r="E95" s="21">
        <v>0</v>
      </c>
      <c r="F95" s="21">
        <v>16</v>
      </c>
      <c r="G95" s="21">
        <v>0</v>
      </c>
      <c r="H95" s="21">
        <v>4</v>
      </c>
      <c r="I95" s="21">
        <v>0</v>
      </c>
      <c r="J95" s="21">
        <v>4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4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16</v>
      </c>
      <c r="D124" s="149">
        <v>16</v>
      </c>
      <c r="E124" s="149" t="s">
        <v>48</v>
      </c>
      <c r="F124" s="149">
        <v>16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4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4</v>
      </c>
      <c r="I128" s="149" t="s">
        <v>49</v>
      </c>
      <c r="J128" s="149">
        <v>4</v>
      </c>
    </row>
    <row r="129" spans="1:10" ht="15.75" thickBot="1">
      <c r="A129" s="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42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41" t="s">
        <v>129</v>
      </c>
      <c r="B139" s="21">
        <v>2210</v>
      </c>
      <c r="C139" s="21">
        <v>18</v>
      </c>
      <c r="D139" s="21">
        <v>3</v>
      </c>
      <c r="E139" s="21" t="s">
        <v>49</v>
      </c>
      <c r="F139" s="21">
        <v>0</v>
      </c>
      <c r="G139" s="21">
        <v>3</v>
      </c>
      <c r="H139" s="21">
        <v>15</v>
      </c>
      <c r="I139" s="21" t="s">
        <v>49</v>
      </c>
      <c r="J139" s="21">
        <v>15</v>
      </c>
    </row>
    <row r="140" spans="1:10" ht="15.75" thickBot="1">
      <c r="A140" s="4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41" t="s">
        <v>130</v>
      </c>
      <c r="B141" s="21">
        <v>2211</v>
      </c>
      <c r="C141" s="21">
        <v>15</v>
      </c>
      <c r="D141" s="21">
        <v>0</v>
      </c>
      <c r="E141" s="21" t="s">
        <v>49</v>
      </c>
      <c r="F141" s="21">
        <v>0</v>
      </c>
      <c r="G141" s="21">
        <v>0</v>
      </c>
      <c r="H141" s="21">
        <v>15</v>
      </c>
      <c r="I141" s="21" t="s">
        <v>49</v>
      </c>
      <c r="J141" s="21">
        <v>15</v>
      </c>
    </row>
    <row r="142" spans="1:10" ht="15.75" thickBot="1">
      <c r="A142" s="41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1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1" t="s">
        <v>134</v>
      </c>
      <c r="B145" s="21">
        <v>2215</v>
      </c>
      <c r="C145" s="21">
        <v>3</v>
      </c>
      <c r="D145" s="21">
        <v>3</v>
      </c>
      <c r="E145" s="21" t="s">
        <v>49</v>
      </c>
      <c r="F145" s="21">
        <v>0</v>
      </c>
      <c r="G145" s="21">
        <v>3</v>
      </c>
      <c r="H145" s="21">
        <v>0</v>
      </c>
      <c r="I145" s="21" t="s">
        <v>49</v>
      </c>
      <c r="J145" s="21">
        <v>0</v>
      </c>
    </row>
    <row r="146" spans="1:10" ht="30.75" thickBot="1">
      <c r="A146" s="4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4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B56:B58"/>
    <mergeCell ref="C56:C58"/>
    <mergeCell ref="D56:G56"/>
    <mergeCell ref="D5:E5"/>
    <mergeCell ref="D6:D7"/>
    <mergeCell ref="E6:E7"/>
    <mergeCell ref="A9:E9"/>
    <mergeCell ref="B16:B17"/>
    <mergeCell ref="C16:C17"/>
    <mergeCell ref="E16:E17"/>
    <mergeCell ref="B93:B94"/>
    <mergeCell ref="C93:C94"/>
    <mergeCell ref="A56:A58"/>
    <mergeCell ref="D16:D17"/>
    <mergeCell ref="A2:E2"/>
    <mergeCell ref="A3:E3"/>
    <mergeCell ref="A4:E4"/>
    <mergeCell ref="A5:A7"/>
    <mergeCell ref="B5:B7"/>
    <mergeCell ref="C5:C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J147"/>
  <sheetViews>
    <sheetView showGridLines="0" zoomScale="75" zoomScaleNormal="75" zoomScalePageLayoutView="0" workbookViewId="0" topLeftCell="A124">
      <selection activeCell="I155" sqref="I155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137" t="s">
        <v>46</v>
      </c>
      <c r="B8" s="142" t="s">
        <v>47</v>
      </c>
      <c r="C8" s="142">
        <v>1</v>
      </c>
      <c r="D8" s="142">
        <v>2</v>
      </c>
      <c r="E8" s="142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142">
        <v>2010</v>
      </c>
      <c r="C10" s="23">
        <v>3</v>
      </c>
      <c r="D10" s="23">
        <v>3</v>
      </c>
      <c r="E10" s="23">
        <v>0</v>
      </c>
    </row>
    <row r="11" spans="1:5" ht="15.75" thickBot="1">
      <c r="A11" s="24" t="s">
        <v>59</v>
      </c>
      <c r="B11" s="142"/>
      <c r="C11" s="23">
        <v>0</v>
      </c>
      <c r="D11" s="23">
        <v>0</v>
      </c>
      <c r="E11" s="23">
        <v>0</v>
      </c>
    </row>
    <row r="12" spans="1:5" ht="15.75" thickBot="1">
      <c r="A12" s="22" t="s">
        <v>60</v>
      </c>
      <c r="B12" s="142">
        <v>2011</v>
      </c>
      <c r="C12" s="23">
        <v>3</v>
      </c>
      <c r="D12" s="23">
        <v>3</v>
      </c>
      <c r="E12" s="23">
        <v>0</v>
      </c>
    </row>
    <row r="13" spans="1:5" ht="15.75" thickBot="1">
      <c r="A13" s="22" t="s">
        <v>61</v>
      </c>
      <c r="B13" s="142">
        <v>2012</v>
      </c>
      <c r="C13" s="23">
        <v>0</v>
      </c>
      <c r="D13" s="23">
        <v>0</v>
      </c>
      <c r="E13" s="23">
        <v>0</v>
      </c>
    </row>
    <row r="14" spans="1:5" ht="30.75" thickBot="1">
      <c r="A14" s="22" t="s">
        <v>62</v>
      </c>
      <c r="B14" s="142">
        <v>2013</v>
      </c>
      <c r="C14" s="23">
        <v>3</v>
      </c>
      <c r="D14" s="23">
        <v>3</v>
      </c>
      <c r="E14" s="23">
        <v>0</v>
      </c>
    </row>
    <row r="15" spans="1:5" ht="15.75" thickBot="1">
      <c r="A15" s="22" t="s">
        <v>63</v>
      </c>
      <c r="B15" s="142"/>
      <c r="C15" s="23">
        <v>0</v>
      </c>
      <c r="D15" s="23">
        <v>0</v>
      </c>
      <c r="E15" s="23">
        <v>0</v>
      </c>
    </row>
    <row r="16" spans="1:5" ht="30">
      <c r="A16" s="25" t="s">
        <v>64</v>
      </c>
      <c r="B16" s="149">
        <v>2014</v>
      </c>
      <c r="C16" s="164">
        <v>3</v>
      </c>
      <c r="D16" s="164">
        <v>3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142">
        <v>2015</v>
      </c>
      <c r="C18" s="23">
        <v>0</v>
      </c>
      <c r="D18" s="23">
        <v>0</v>
      </c>
      <c r="E18" s="23">
        <v>0</v>
      </c>
    </row>
    <row r="19" spans="1:5" ht="90.75" thickBot="1">
      <c r="A19" s="141" t="s">
        <v>67</v>
      </c>
      <c r="B19" s="142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41" t="s">
        <v>68</v>
      </c>
      <c r="B20" s="142">
        <v>2017</v>
      </c>
      <c r="C20" s="23">
        <v>0</v>
      </c>
      <c r="D20" s="23">
        <v>0</v>
      </c>
      <c r="E20" s="23">
        <v>0</v>
      </c>
    </row>
    <row r="21" spans="1:5" ht="105.75" thickBot="1">
      <c r="A21" s="141" t="s">
        <v>69</v>
      </c>
      <c r="B21" s="142">
        <v>2018</v>
      </c>
      <c r="C21" s="23">
        <v>0</v>
      </c>
      <c r="D21" s="23">
        <v>0</v>
      </c>
      <c r="E21" s="23">
        <v>0</v>
      </c>
    </row>
    <row r="22" spans="1:5" ht="120.75" thickBot="1">
      <c r="A22" s="141" t="s">
        <v>70</v>
      </c>
      <c r="B22" s="142">
        <v>2019</v>
      </c>
      <c r="C22" s="23">
        <v>0</v>
      </c>
      <c r="D22" s="23">
        <v>0</v>
      </c>
      <c r="E22" s="23">
        <v>0</v>
      </c>
    </row>
    <row r="23" spans="1:5" ht="90.75" thickBot="1">
      <c r="A23" s="141" t="s">
        <v>71</v>
      </c>
      <c r="B23" s="142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41" t="s">
        <v>72</v>
      </c>
      <c r="B24" s="142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41" t="s">
        <v>73</v>
      </c>
      <c r="B25" s="142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41" t="s">
        <v>74</v>
      </c>
      <c r="B26" s="142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41" t="s">
        <v>75</v>
      </c>
      <c r="B27" s="142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41" t="s">
        <v>76</v>
      </c>
      <c r="B28" s="142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41" t="s">
        <v>77</v>
      </c>
      <c r="B29" s="142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41" t="s">
        <v>78</v>
      </c>
      <c r="B30" s="142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41" t="s">
        <v>79</v>
      </c>
      <c r="B31" s="142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42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142">
        <v>2031</v>
      </c>
      <c r="C33" s="23">
        <v>0</v>
      </c>
      <c r="D33" s="23">
        <v>0</v>
      </c>
      <c r="E33" s="23">
        <v>0</v>
      </c>
    </row>
    <row r="34" spans="1:5" ht="15.75" thickBot="1">
      <c r="A34" s="141" t="s">
        <v>81</v>
      </c>
      <c r="B34" s="142"/>
      <c r="C34" s="23">
        <v>0</v>
      </c>
      <c r="D34" s="23">
        <v>0</v>
      </c>
      <c r="E34" s="23">
        <v>0</v>
      </c>
    </row>
    <row r="35" spans="1:5" ht="45.75" thickBot="1">
      <c r="A35" s="22" t="s">
        <v>82</v>
      </c>
      <c r="B35" s="142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142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142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142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142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142"/>
      <c r="C40" s="23">
        <v>0</v>
      </c>
      <c r="D40" s="23">
        <v>0</v>
      </c>
      <c r="E40" s="23">
        <v>0</v>
      </c>
    </row>
    <row r="41" spans="1:5" ht="27" customHeight="1" thickBot="1">
      <c r="A41" s="22" t="s">
        <v>87</v>
      </c>
      <c r="B41" s="142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142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141" t="s">
        <v>90</v>
      </c>
      <c r="B44" s="142">
        <v>2040</v>
      </c>
      <c r="C44" s="47">
        <v>26</v>
      </c>
      <c r="D44" s="47">
        <v>6</v>
      </c>
      <c r="E44" s="48">
        <v>20</v>
      </c>
    </row>
    <row r="45" spans="1:5" ht="27" customHeight="1" thickBot="1">
      <c r="A45" s="141" t="s">
        <v>91</v>
      </c>
      <c r="B45" s="142">
        <v>2050</v>
      </c>
      <c r="C45" s="47">
        <v>25</v>
      </c>
      <c r="D45" s="47">
        <v>5</v>
      </c>
      <c r="E45" s="48">
        <v>20</v>
      </c>
    </row>
    <row r="46" spans="1:5" ht="27" customHeight="1" thickBot="1">
      <c r="A46" s="141" t="s">
        <v>92</v>
      </c>
      <c r="B46" s="142">
        <v>2060</v>
      </c>
      <c r="C46" s="47">
        <v>0</v>
      </c>
      <c r="D46" s="47">
        <v>0</v>
      </c>
      <c r="E46" s="48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141" t="s">
        <v>94</v>
      </c>
      <c r="B48" s="151"/>
      <c r="C48" s="243"/>
      <c r="D48" s="243"/>
      <c r="E48" s="245"/>
    </row>
    <row r="49" spans="1:5" ht="15.75" thickBot="1">
      <c r="A49" s="141" t="s">
        <v>66</v>
      </c>
      <c r="B49" s="142">
        <v>2071</v>
      </c>
      <c r="C49" s="142">
        <v>0</v>
      </c>
      <c r="D49" s="142">
        <v>0</v>
      </c>
      <c r="E49" s="142">
        <v>0</v>
      </c>
    </row>
    <row r="50" spans="1:5" ht="15.75" thickBot="1">
      <c r="A50" s="141" t="s">
        <v>95</v>
      </c>
      <c r="B50" s="142"/>
      <c r="C50" s="142">
        <v>0</v>
      </c>
      <c r="D50" s="142">
        <v>0</v>
      </c>
      <c r="E50" s="142">
        <v>0</v>
      </c>
    </row>
    <row r="51" spans="1:5" ht="75.75" thickBot="1">
      <c r="A51" s="141" t="s">
        <v>96</v>
      </c>
      <c r="B51" s="142">
        <v>2072</v>
      </c>
      <c r="C51" s="142">
        <v>0</v>
      </c>
      <c r="D51" s="142">
        <v>0</v>
      </c>
      <c r="E51" s="142">
        <v>0</v>
      </c>
    </row>
    <row r="52" spans="1:5" ht="75.75" thickBot="1">
      <c r="A52" s="141" t="s">
        <v>97</v>
      </c>
      <c r="B52" s="142">
        <v>2073</v>
      </c>
      <c r="C52" s="142">
        <v>0</v>
      </c>
      <c r="D52" s="142">
        <v>0</v>
      </c>
      <c r="E52" s="142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142" t="s">
        <v>103</v>
      </c>
      <c r="F58" s="142" t="s">
        <v>104</v>
      </c>
      <c r="G58" s="142" t="s">
        <v>105</v>
      </c>
      <c r="H58" s="151"/>
      <c r="I58" s="142" t="s">
        <v>103</v>
      </c>
      <c r="J58" s="142" t="s">
        <v>104</v>
      </c>
    </row>
    <row r="59" spans="1:10" ht="15.75" thickBot="1">
      <c r="A59" s="137" t="s">
        <v>46</v>
      </c>
      <c r="B59" s="23" t="s">
        <v>47</v>
      </c>
      <c r="C59" s="142">
        <v>1</v>
      </c>
      <c r="D59" s="142">
        <v>2</v>
      </c>
      <c r="E59" s="142">
        <v>3</v>
      </c>
      <c r="F59" s="142">
        <v>4</v>
      </c>
      <c r="G59" s="142">
        <v>5</v>
      </c>
      <c r="H59" s="142">
        <v>6</v>
      </c>
      <c r="I59" s="142">
        <v>7</v>
      </c>
      <c r="J59" s="142">
        <v>8</v>
      </c>
    </row>
    <row r="60" spans="1:10" ht="15.75" thickBot="1">
      <c r="A60" s="29" t="s">
        <v>138</v>
      </c>
      <c r="B60" s="142">
        <v>3010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1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1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1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1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1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1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1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1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.75" thickBot="1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2">
        <v>0</v>
      </c>
      <c r="G79" s="142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141" t="s">
        <v>108</v>
      </c>
      <c r="B80" s="151"/>
      <c r="C80" s="151"/>
      <c r="D80" s="151"/>
      <c r="E80" s="151"/>
      <c r="F80" s="149">
        <v>0</v>
      </c>
      <c r="G80" s="149">
        <v>0</v>
      </c>
      <c r="H80" s="151"/>
      <c r="I80" s="151"/>
      <c r="J80" s="151"/>
    </row>
    <row r="81" spans="1:10" ht="15.75" thickBot="1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51"/>
      <c r="G81" s="151"/>
      <c r="H81" s="149" t="s">
        <v>48</v>
      </c>
      <c r="I81" s="149" t="s">
        <v>49</v>
      </c>
      <c r="J81" s="149">
        <v>0</v>
      </c>
    </row>
    <row r="82" spans="1:10" ht="15.75" thickBot="1">
      <c r="A82" s="141" t="s">
        <v>108</v>
      </c>
      <c r="B82" s="151"/>
      <c r="C82" s="151"/>
      <c r="D82" s="151"/>
      <c r="E82" s="151"/>
      <c r="F82" s="149">
        <v>0</v>
      </c>
      <c r="G82" s="149">
        <v>0</v>
      </c>
      <c r="H82" s="151"/>
      <c r="I82" s="151"/>
      <c r="J82" s="151"/>
    </row>
    <row r="83" spans="1:10" ht="15.75" thickBot="1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51"/>
      <c r="G83" s="151"/>
      <c r="H83" s="149" t="s">
        <v>48</v>
      </c>
      <c r="I83" s="149" t="s">
        <v>49</v>
      </c>
      <c r="J83" s="149">
        <v>0</v>
      </c>
    </row>
    <row r="84" spans="1:10" ht="15.75" thickBot="1">
      <c r="A84" s="141" t="s">
        <v>108</v>
      </c>
      <c r="B84" s="151"/>
      <c r="C84" s="151"/>
      <c r="D84" s="151"/>
      <c r="E84" s="151"/>
      <c r="F84" s="149">
        <v>0</v>
      </c>
      <c r="G84" s="149">
        <v>0</v>
      </c>
      <c r="H84" s="151"/>
      <c r="I84" s="151"/>
      <c r="J84" s="151"/>
    </row>
    <row r="85" spans="1:10" ht="15.75" thickBot="1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51"/>
      <c r="G85" s="151"/>
      <c r="H85" s="149" t="s">
        <v>48</v>
      </c>
      <c r="I85" s="149" t="s">
        <v>49</v>
      </c>
      <c r="J85" s="149">
        <v>0</v>
      </c>
    </row>
    <row r="86" spans="1:10" ht="15.75" thickBot="1">
      <c r="A86" s="141" t="s">
        <v>108</v>
      </c>
      <c r="B86" s="151"/>
      <c r="C86" s="151"/>
      <c r="D86" s="151"/>
      <c r="E86" s="151"/>
      <c r="F86" s="149">
        <v>0</v>
      </c>
      <c r="G86" s="149">
        <v>0</v>
      </c>
      <c r="H86" s="151"/>
      <c r="I86" s="151"/>
      <c r="J86" s="151"/>
    </row>
    <row r="87" spans="1:10" ht="15.75" thickBot="1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51"/>
      <c r="G87" s="151"/>
      <c r="H87" s="149" t="s">
        <v>48</v>
      </c>
      <c r="I87" s="149" t="s">
        <v>49</v>
      </c>
      <c r="J87" s="149">
        <v>0</v>
      </c>
    </row>
    <row r="88" spans="1:10" ht="15.75" thickBot="1">
      <c r="A88" s="141" t="s">
        <v>108</v>
      </c>
      <c r="B88" s="151"/>
      <c r="C88" s="151"/>
      <c r="D88" s="151"/>
      <c r="E88" s="151"/>
      <c r="F88" s="149">
        <v>0</v>
      </c>
      <c r="G88" s="149">
        <v>0</v>
      </c>
      <c r="H88" s="151"/>
      <c r="I88" s="151"/>
      <c r="J88" s="151"/>
    </row>
    <row r="89" spans="1:10" ht="15.75" thickBot="1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51"/>
      <c r="G89" s="151"/>
      <c r="H89" s="149">
        <v>0</v>
      </c>
      <c r="I89" s="149" t="s">
        <v>49</v>
      </c>
      <c r="J89" s="149">
        <v>0</v>
      </c>
    </row>
    <row r="90" spans="1:10" ht="15.75" thickBot="1">
      <c r="A90" s="141" t="s">
        <v>108</v>
      </c>
      <c r="B90" s="151"/>
      <c r="C90" s="151"/>
      <c r="D90" s="151"/>
      <c r="E90" s="151"/>
      <c r="F90" s="149">
        <v>0</v>
      </c>
      <c r="G90" s="149">
        <v>0</v>
      </c>
      <c r="H90" s="151"/>
      <c r="I90" s="151"/>
      <c r="J90" s="151"/>
    </row>
    <row r="91" spans="1:10" ht="15.75" thickBot="1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51"/>
      <c r="G91" s="151"/>
      <c r="H91" s="149">
        <v>0</v>
      </c>
      <c r="I91" s="149" t="s">
        <v>48</v>
      </c>
      <c r="J91" s="149">
        <v>0</v>
      </c>
    </row>
    <row r="92" spans="1:10" ht="15.75" thickBot="1">
      <c r="A92" s="141" t="s">
        <v>108</v>
      </c>
      <c r="B92" s="151"/>
      <c r="C92" s="151"/>
      <c r="D92" s="151"/>
      <c r="E92" s="151"/>
      <c r="F92" s="149">
        <v>0</v>
      </c>
      <c r="G92" s="149">
        <v>0</v>
      </c>
      <c r="H92" s="151"/>
      <c r="I92" s="151"/>
      <c r="J92" s="151"/>
    </row>
    <row r="93" spans="1:10" ht="15.75" thickBot="1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51"/>
      <c r="G93" s="151"/>
      <c r="H93" s="149">
        <v>0</v>
      </c>
      <c r="I93" s="149" t="s">
        <v>49</v>
      </c>
      <c r="J93" s="149">
        <v>0</v>
      </c>
    </row>
    <row r="94" spans="1:10" ht="15.75" thickBot="1">
      <c r="A94" s="141" t="s">
        <v>125</v>
      </c>
      <c r="B94" s="151"/>
      <c r="C94" s="151"/>
      <c r="D94" s="151"/>
      <c r="E94" s="151"/>
      <c r="F94" s="149">
        <v>0</v>
      </c>
      <c r="G94" s="149">
        <v>0</v>
      </c>
      <c r="H94" s="151"/>
      <c r="I94" s="151"/>
      <c r="J94" s="151"/>
    </row>
    <row r="95" spans="1:10" ht="15.75" thickBot="1">
      <c r="A95" s="138" t="s">
        <v>139</v>
      </c>
      <c r="B95" s="142">
        <v>3030</v>
      </c>
      <c r="C95" s="142">
        <v>0</v>
      </c>
      <c r="D95" s="142">
        <v>0</v>
      </c>
      <c r="E95" s="142">
        <v>0</v>
      </c>
      <c r="F95" s="151"/>
      <c r="G95" s="151"/>
      <c r="H95" s="142">
        <v>0</v>
      </c>
      <c r="I95" s="142"/>
      <c r="J95" s="142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/>
      <c r="J96" s="149">
        <v>0</v>
      </c>
    </row>
    <row r="97" spans="1:10" ht="15.75" thickBot="1">
      <c r="A97" s="14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1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1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1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1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1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1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1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1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1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1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1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1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1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1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1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1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137" t="s">
        <v>46</v>
      </c>
      <c r="B137" s="23" t="s">
        <v>47</v>
      </c>
      <c r="C137" s="142">
        <v>1</v>
      </c>
      <c r="D137" s="142">
        <v>2</v>
      </c>
      <c r="E137" s="142">
        <v>3</v>
      </c>
      <c r="F137" s="142">
        <v>4</v>
      </c>
      <c r="G137" s="142">
        <v>5</v>
      </c>
      <c r="H137" s="142">
        <v>6</v>
      </c>
      <c r="I137" s="142">
        <v>7</v>
      </c>
      <c r="J137" s="142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141" t="s">
        <v>129</v>
      </c>
      <c r="B139" s="142">
        <v>2210</v>
      </c>
      <c r="C139" s="142">
        <v>3</v>
      </c>
      <c r="D139" s="142">
        <v>0</v>
      </c>
      <c r="E139" s="142" t="s">
        <v>49</v>
      </c>
      <c r="F139" s="142">
        <v>0</v>
      </c>
      <c r="G139" s="142">
        <v>0</v>
      </c>
      <c r="H139" s="142">
        <v>3</v>
      </c>
      <c r="I139" s="142" t="s">
        <v>49</v>
      </c>
      <c r="J139" s="142">
        <v>3</v>
      </c>
    </row>
    <row r="140" spans="1:10" ht="15.75" thickBot="1">
      <c r="A140" s="141" t="s">
        <v>59</v>
      </c>
      <c r="B140" s="142"/>
      <c r="C140" s="142"/>
      <c r="D140" s="142">
        <v>0</v>
      </c>
      <c r="E140" s="142">
        <v>0</v>
      </c>
      <c r="F140" s="142">
        <v>0</v>
      </c>
      <c r="G140" s="142">
        <v>0</v>
      </c>
      <c r="H140" s="142">
        <v>0</v>
      </c>
      <c r="I140" s="142"/>
      <c r="J140" s="142">
        <v>0</v>
      </c>
    </row>
    <row r="141" spans="1:10" ht="30.75" thickBot="1">
      <c r="A141" s="141" t="s">
        <v>130</v>
      </c>
      <c r="B141" s="142">
        <v>2211</v>
      </c>
      <c r="C141" s="142">
        <v>0</v>
      </c>
      <c r="D141" s="142">
        <v>0</v>
      </c>
      <c r="E141" s="142" t="s">
        <v>49</v>
      </c>
      <c r="F141" s="142">
        <v>0</v>
      </c>
      <c r="G141" s="142">
        <v>0</v>
      </c>
      <c r="H141" s="142">
        <v>0</v>
      </c>
      <c r="I141" s="142" t="s">
        <v>49</v>
      </c>
      <c r="J141" s="142">
        <v>0</v>
      </c>
    </row>
    <row r="142" spans="1:10" ht="15.75" thickBot="1">
      <c r="A142" s="141" t="s">
        <v>131</v>
      </c>
      <c r="B142" s="142">
        <v>2212</v>
      </c>
      <c r="C142" s="142">
        <v>0</v>
      </c>
      <c r="D142" s="142">
        <v>0</v>
      </c>
      <c r="E142" s="142" t="s">
        <v>49</v>
      </c>
      <c r="F142" s="142">
        <v>0</v>
      </c>
      <c r="G142" s="142">
        <v>0</v>
      </c>
      <c r="H142" s="142">
        <v>0</v>
      </c>
      <c r="I142" s="142" t="s">
        <v>49</v>
      </c>
      <c r="J142" s="142">
        <v>0</v>
      </c>
    </row>
    <row r="143" spans="1:10" ht="15.75" thickBot="1">
      <c r="A143" s="141" t="s">
        <v>132</v>
      </c>
      <c r="B143" s="142">
        <v>2213</v>
      </c>
      <c r="C143" s="142">
        <v>0</v>
      </c>
      <c r="D143" s="142">
        <v>0</v>
      </c>
      <c r="E143" s="142" t="s">
        <v>49</v>
      </c>
      <c r="F143" s="142">
        <v>0</v>
      </c>
      <c r="G143" s="142">
        <v>0</v>
      </c>
      <c r="H143" s="142">
        <v>0</v>
      </c>
      <c r="I143" s="142" t="s">
        <v>49</v>
      </c>
      <c r="J143" s="142">
        <v>0</v>
      </c>
    </row>
    <row r="144" spans="1:10" ht="15.75" thickBot="1">
      <c r="A144" s="141" t="s">
        <v>133</v>
      </c>
      <c r="B144" s="142">
        <v>2214</v>
      </c>
      <c r="C144" s="142">
        <v>0</v>
      </c>
      <c r="D144" s="142">
        <v>0</v>
      </c>
      <c r="E144" s="142" t="s">
        <v>49</v>
      </c>
      <c r="F144" s="142">
        <v>0</v>
      </c>
      <c r="G144" s="142">
        <v>0</v>
      </c>
      <c r="H144" s="142">
        <v>0</v>
      </c>
      <c r="I144" s="142" t="s">
        <v>49</v>
      </c>
      <c r="J144" s="142">
        <v>0</v>
      </c>
    </row>
    <row r="145" spans="1:10" ht="15.75" thickBot="1">
      <c r="A145" s="141" t="s">
        <v>134</v>
      </c>
      <c r="B145" s="142">
        <v>2215</v>
      </c>
      <c r="C145" s="142">
        <v>0</v>
      </c>
      <c r="D145" s="142">
        <v>0</v>
      </c>
      <c r="E145" s="142" t="s">
        <v>49</v>
      </c>
      <c r="F145" s="142">
        <v>0</v>
      </c>
      <c r="G145" s="142">
        <v>0</v>
      </c>
      <c r="H145" s="142">
        <v>0</v>
      </c>
      <c r="I145" s="142" t="s">
        <v>49</v>
      </c>
      <c r="J145" s="142">
        <v>0</v>
      </c>
    </row>
    <row r="146" spans="1:10" ht="30.75" thickBot="1">
      <c r="A146" s="141" t="s">
        <v>135</v>
      </c>
      <c r="B146" s="142">
        <v>2216</v>
      </c>
      <c r="C146" s="142">
        <v>0</v>
      </c>
      <c r="D146" s="142">
        <v>0</v>
      </c>
      <c r="E146" s="142" t="s">
        <v>49</v>
      </c>
      <c r="F146" s="142">
        <v>0</v>
      </c>
      <c r="G146" s="142" t="s">
        <v>49</v>
      </c>
      <c r="H146" s="142">
        <v>0</v>
      </c>
      <c r="I146" s="142" t="s">
        <v>49</v>
      </c>
      <c r="J146" s="142">
        <v>0</v>
      </c>
    </row>
    <row r="147" spans="1:10" ht="45.75" thickBot="1">
      <c r="A147" s="141" t="s">
        <v>136</v>
      </c>
      <c r="B147" s="142">
        <v>2217</v>
      </c>
      <c r="C147" s="142">
        <v>0</v>
      </c>
      <c r="D147" s="142">
        <v>0</v>
      </c>
      <c r="E147" s="142" t="s">
        <v>49</v>
      </c>
      <c r="F147" s="142" t="s">
        <v>49</v>
      </c>
      <c r="G147" s="142">
        <v>0</v>
      </c>
      <c r="H147" s="142">
        <v>0</v>
      </c>
      <c r="I147" s="142" t="s">
        <v>49</v>
      </c>
      <c r="J147" s="142">
        <v>0</v>
      </c>
    </row>
  </sheetData>
  <sheetProtection/>
  <mergeCells count="344">
    <mergeCell ref="F82:F83"/>
    <mergeCell ref="G82:G83"/>
    <mergeCell ref="F84:F85"/>
    <mergeCell ref="G84:G85"/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H93:H94"/>
    <mergeCell ref="I93:I94"/>
    <mergeCell ref="J93:J94"/>
    <mergeCell ref="F94:F95"/>
    <mergeCell ref="G94:G95"/>
    <mergeCell ref="B91:B92"/>
    <mergeCell ref="C91:C92"/>
    <mergeCell ref="D91:D92"/>
    <mergeCell ref="E91:E92"/>
    <mergeCell ref="H91:H92"/>
    <mergeCell ref="I91:I92"/>
    <mergeCell ref="F90:F91"/>
    <mergeCell ref="G90:G91"/>
    <mergeCell ref="F92:F93"/>
    <mergeCell ref="G92:G93"/>
    <mergeCell ref="B93:B94"/>
    <mergeCell ref="C93:C94"/>
    <mergeCell ref="H87:H88"/>
    <mergeCell ref="I87:I88"/>
    <mergeCell ref="J87:J88"/>
    <mergeCell ref="B89:B90"/>
    <mergeCell ref="C89:C90"/>
    <mergeCell ref="D89:D90"/>
    <mergeCell ref="E89:E90"/>
    <mergeCell ref="H89:H90"/>
    <mergeCell ref="I89:I90"/>
    <mergeCell ref="J89:J90"/>
    <mergeCell ref="B87:B88"/>
    <mergeCell ref="C87:C88"/>
    <mergeCell ref="D87:D88"/>
    <mergeCell ref="E87:E88"/>
    <mergeCell ref="F86:F87"/>
    <mergeCell ref="G86:G87"/>
    <mergeCell ref="F88:F89"/>
    <mergeCell ref="G88:G89"/>
    <mergeCell ref="J83:J84"/>
    <mergeCell ref="B85:B86"/>
    <mergeCell ref="C85:C86"/>
    <mergeCell ref="D85:D86"/>
    <mergeCell ref="E85:E86"/>
    <mergeCell ref="H85:H86"/>
    <mergeCell ref="I85:I86"/>
    <mergeCell ref="J85:J86"/>
    <mergeCell ref="B83:B84"/>
    <mergeCell ref="C83:C84"/>
    <mergeCell ref="D83:D84"/>
    <mergeCell ref="E83:E84"/>
    <mergeCell ref="H83:H84"/>
    <mergeCell ref="I83:I84"/>
    <mergeCell ref="H79:H80"/>
    <mergeCell ref="I79:I80"/>
    <mergeCell ref="D79:D80"/>
    <mergeCell ref="E79:E80"/>
    <mergeCell ref="F80:F81"/>
    <mergeCell ref="G80:G81"/>
    <mergeCell ref="J79:J80"/>
    <mergeCell ref="B81:B82"/>
    <mergeCell ref="C81:C82"/>
    <mergeCell ref="D81:D82"/>
    <mergeCell ref="E81:E82"/>
    <mergeCell ref="H81:H82"/>
    <mergeCell ref="I81:I82"/>
    <mergeCell ref="J81:J82"/>
    <mergeCell ref="B79:B80"/>
    <mergeCell ref="C79:C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H75:H76"/>
    <mergeCell ref="I75:I76"/>
    <mergeCell ref="B75:B76"/>
    <mergeCell ref="C75:C76"/>
    <mergeCell ref="D75:D76"/>
    <mergeCell ref="E75:E76"/>
    <mergeCell ref="F75:F76"/>
    <mergeCell ref="G75:G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B47:B48"/>
    <mergeCell ref="C47:C48"/>
    <mergeCell ref="D47:D48"/>
    <mergeCell ref="E47:E48"/>
    <mergeCell ref="A56:A58"/>
    <mergeCell ref="B56:B58"/>
    <mergeCell ref="C56:C58"/>
    <mergeCell ref="D56:G56"/>
    <mergeCell ref="A9:E9"/>
    <mergeCell ref="B16:B17"/>
    <mergeCell ref="C16:C17"/>
    <mergeCell ref="E16:E17"/>
    <mergeCell ref="D16:D17"/>
    <mergeCell ref="A43:E43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J147"/>
  <sheetViews>
    <sheetView showGridLines="0" zoomScale="75" zoomScaleNormal="75" zoomScalePageLayoutView="0" workbookViewId="0" topLeftCell="A124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67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17</v>
      </c>
      <c r="D10" s="23">
        <v>11</v>
      </c>
      <c r="E10" s="23">
        <v>6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14</v>
      </c>
      <c r="D12" s="23">
        <v>11</v>
      </c>
      <c r="E12" s="23">
        <v>3</v>
      </c>
    </row>
    <row r="13" spans="1:5" ht="15.75" thickBot="1">
      <c r="A13" s="22" t="s">
        <v>61</v>
      </c>
      <c r="B13" s="21">
        <v>2012</v>
      </c>
      <c r="C13" s="23">
        <v>3</v>
      </c>
      <c r="D13" s="23">
        <v>0</v>
      </c>
      <c r="E13" s="23">
        <v>3</v>
      </c>
    </row>
    <row r="14" spans="1:5" ht="30.75" thickBot="1">
      <c r="A14" s="22" t="s">
        <v>62</v>
      </c>
      <c r="B14" s="21">
        <v>2013</v>
      </c>
      <c r="C14" s="23">
        <v>17</v>
      </c>
      <c r="D14" s="23">
        <v>11</v>
      </c>
      <c r="E14" s="23">
        <v>6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13</v>
      </c>
      <c r="D16" s="164">
        <v>10</v>
      </c>
      <c r="E16" s="164">
        <v>3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69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69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69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69" t="s">
        <v>70</v>
      </c>
      <c r="B22" s="21">
        <v>2019</v>
      </c>
      <c r="C22" s="23">
        <v>1</v>
      </c>
      <c r="D22" s="23">
        <v>1</v>
      </c>
      <c r="E22" s="23">
        <v>0</v>
      </c>
    </row>
    <row r="23" spans="1:5" ht="90.75" thickBot="1">
      <c r="A23" s="69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69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69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69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69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69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69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69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69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69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3</v>
      </c>
      <c r="D37" s="23">
        <v>0</v>
      </c>
      <c r="E37" s="23">
        <v>3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44.25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69" t="s">
        <v>90</v>
      </c>
      <c r="B44" s="21">
        <v>2040</v>
      </c>
      <c r="C44" s="47">
        <v>7</v>
      </c>
      <c r="D44" s="47">
        <v>6</v>
      </c>
      <c r="E44" s="50">
        <v>1</v>
      </c>
    </row>
    <row r="45" spans="1:5" ht="27" customHeight="1" thickBot="1">
      <c r="A45" s="69" t="s">
        <v>91</v>
      </c>
      <c r="B45" s="21">
        <v>2050</v>
      </c>
      <c r="C45" s="47">
        <v>6</v>
      </c>
      <c r="D45" s="47">
        <v>5</v>
      </c>
      <c r="E45" s="50">
        <v>1</v>
      </c>
    </row>
    <row r="46" spans="1:5" ht="27" customHeight="1" thickBot="1">
      <c r="A46" s="69" t="s">
        <v>92</v>
      </c>
      <c r="B46" s="21">
        <v>2060</v>
      </c>
      <c r="C46" s="47">
        <v>0</v>
      </c>
      <c r="D46" s="47">
        <v>0</v>
      </c>
      <c r="E46" s="50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176">
        <v>0</v>
      </c>
    </row>
    <row r="48" spans="1:5" ht="15.75" thickBot="1">
      <c r="A48" s="69" t="s">
        <v>94</v>
      </c>
      <c r="B48" s="151"/>
      <c r="C48" s="243"/>
      <c r="D48" s="243"/>
      <c r="E48" s="177"/>
    </row>
    <row r="49" spans="1:5" ht="15.75" thickBot="1">
      <c r="A49" s="69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69" t="s">
        <v>95</v>
      </c>
      <c r="B50" s="21"/>
      <c r="C50" s="21"/>
      <c r="D50" s="21"/>
      <c r="E50" s="21"/>
    </row>
    <row r="51" spans="1:5" ht="75.75" thickBot="1">
      <c r="A51" s="69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69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67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/>
      <c r="D60" s="21"/>
      <c r="E60" s="21"/>
      <c r="F60" s="21"/>
      <c r="G60" s="21"/>
      <c r="H60" s="21"/>
      <c r="I60" s="21"/>
      <c r="J60" s="21"/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69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69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69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69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69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69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69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69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69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69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69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69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69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69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69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69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68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69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69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69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69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69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69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69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69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69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69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69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69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69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69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69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69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69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67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69" t="s">
        <v>129</v>
      </c>
      <c r="B139" s="21">
        <v>2210</v>
      </c>
      <c r="C139" s="21">
        <v>23</v>
      </c>
      <c r="D139" s="21">
        <v>12</v>
      </c>
      <c r="E139" s="21" t="s">
        <v>49</v>
      </c>
      <c r="F139" s="21">
        <v>6</v>
      </c>
      <c r="G139" s="21">
        <v>6</v>
      </c>
      <c r="H139" s="21">
        <v>11</v>
      </c>
      <c r="I139" s="21" t="s">
        <v>49</v>
      </c>
      <c r="J139" s="21">
        <v>11</v>
      </c>
    </row>
    <row r="140" spans="1:10" ht="15.75" thickBot="1">
      <c r="A140" s="69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69" t="s">
        <v>130</v>
      </c>
      <c r="B141" s="21">
        <v>2211</v>
      </c>
      <c r="C141" s="21">
        <v>16</v>
      </c>
      <c r="D141" s="21">
        <v>6</v>
      </c>
      <c r="E141" s="21" t="s">
        <v>49</v>
      </c>
      <c r="F141" s="21">
        <v>3</v>
      </c>
      <c r="G141" s="21">
        <v>3</v>
      </c>
      <c r="H141" s="21">
        <v>10</v>
      </c>
      <c r="I141" s="21" t="s">
        <v>49</v>
      </c>
      <c r="J141" s="21">
        <v>10</v>
      </c>
    </row>
    <row r="142" spans="1:10" ht="15.75" thickBot="1">
      <c r="A142" s="69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69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69" t="s">
        <v>133</v>
      </c>
      <c r="B144" s="21">
        <v>2214</v>
      </c>
      <c r="C144" s="21">
        <v>1</v>
      </c>
      <c r="D144" s="21">
        <v>0</v>
      </c>
      <c r="E144" s="21" t="s">
        <v>49</v>
      </c>
      <c r="F144" s="21">
        <v>0</v>
      </c>
      <c r="G144" s="21">
        <v>0</v>
      </c>
      <c r="H144" s="21">
        <v>1</v>
      </c>
      <c r="I144" s="21" t="s">
        <v>49</v>
      </c>
      <c r="J144" s="21">
        <v>1</v>
      </c>
    </row>
    <row r="145" spans="1:10" ht="15.75" thickBot="1">
      <c r="A145" s="69" t="s">
        <v>134</v>
      </c>
      <c r="B145" s="21">
        <v>2215</v>
      </c>
      <c r="C145" s="21">
        <v>6</v>
      </c>
      <c r="D145" s="21">
        <v>6</v>
      </c>
      <c r="E145" s="21" t="s">
        <v>49</v>
      </c>
      <c r="F145" s="21">
        <v>3</v>
      </c>
      <c r="G145" s="21">
        <v>3</v>
      </c>
      <c r="H145" s="21">
        <v>0</v>
      </c>
      <c r="I145" s="21" t="s">
        <v>49</v>
      </c>
      <c r="J145" s="21">
        <v>0</v>
      </c>
    </row>
    <row r="146" spans="1:10" ht="30.75" thickBot="1">
      <c r="A146" s="69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69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J147"/>
  <sheetViews>
    <sheetView showGridLines="0" zoomScale="75" zoomScaleNormal="75" zoomScalePageLayoutView="0" workbookViewId="0" topLeftCell="A130">
      <selection activeCell="D140" sqref="D140"/>
    </sheetView>
  </sheetViews>
  <sheetFormatPr defaultColWidth="9.00390625" defaultRowHeight="12.75"/>
  <cols>
    <col min="1" max="1" width="34.37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51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55">
        <v>51</v>
      </c>
      <c r="D10" s="55">
        <v>43</v>
      </c>
      <c r="E10" s="55">
        <v>8</v>
      </c>
    </row>
    <row r="11" spans="1:5" ht="15.75" thickBot="1">
      <c r="A11" s="24" t="s">
        <v>59</v>
      </c>
      <c r="B11" s="21"/>
      <c r="C11" s="56"/>
      <c r="D11" s="56"/>
      <c r="E11" s="56"/>
    </row>
    <row r="12" spans="1:5" ht="15.75" thickBot="1">
      <c r="A12" s="22" t="s">
        <v>60</v>
      </c>
      <c r="B12" s="21">
        <v>2011</v>
      </c>
      <c r="C12" s="55">
        <v>45</v>
      </c>
      <c r="D12" s="55">
        <v>43</v>
      </c>
      <c r="E12" s="55">
        <v>2</v>
      </c>
    </row>
    <row r="13" spans="1:5" ht="15.75" thickBot="1">
      <c r="A13" s="22" t="s">
        <v>61</v>
      </c>
      <c r="B13" s="21">
        <v>2012</v>
      </c>
      <c r="C13" s="55">
        <v>6</v>
      </c>
      <c r="D13" s="55">
        <v>0</v>
      </c>
      <c r="E13" s="55">
        <v>6</v>
      </c>
    </row>
    <row r="14" spans="1:5" ht="30.75" thickBot="1">
      <c r="A14" s="22" t="s">
        <v>62</v>
      </c>
      <c r="B14" s="21">
        <v>2013</v>
      </c>
      <c r="C14" s="55">
        <v>51</v>
      </c>
      <c r="D14" s="55">
        <v>43</v>
      </c>
      <c r="E14" s="55">
        <v>8</v>
      </c>
    </row>
    <row r="15" spans="1:5" ht="15.75" thickBot="1">
      <c r="A15" s="22" t="s">
        <v>63</v>
      </c>
      <c r="B15" s="21"/>
      <c r="C15" s="56"/>
      <c r="D15" s="56"/>
      <c r="E15" s="56"/>
    </row>
    <row r="16" spans="1:5" ht="45">
      <c r="A16" s="25" t="s">
        <v>64</v>
      </c>
      <c r="B16" s="149">
        <v>2014</v>
      </c>
      <c r="C16" s="246">
        <v>31</v>
      </c>
      <c r="D16" s="246">
        <v>30</v>
      </c>
      <c r="E16" s="246">
        <v>1</v>
      </c>
    </row>
    <row r="17" spans="1:5" ht="15.75" thickBot="1">
      <c r="A17" s="22" t="s">
        <v>65</v>
      </c>
      <c r="B17" s="151"/>
      <c r="C17" s="247"/>
      <c r="D17" s="247"/>
      <c r="E17" s="247"/>
    </row>
    <row r="18" spans="1:5" ht="15.75" thickBot="1">
      <c r="A18" s="26" t="s">
        <v>66</v>
      </c>
      <c r="B18" s="21">
        <v>2015</v>
      </c>
      <c r="C18" s="55">
        <v>6</v>
      </c>
      <c r="D18" s="55">
        <v>6</v>
      </c>
      <c r="E18" s="55">
        <v>0</v>
      </c>
    </row>
    <row r="19" spans="1:5" ht="135.75" thickBot="1">
      <c r="A19" s="53" t="s">
        <v>67</v>
      </c>
      <c r="B19" s="21">
        <v>2016</v>
      </c>
      <c r="C19" s="55">
        <v>0</v>
      </c>
      <c r="D19" s="55">
        <v>0</v>
      </c>
      <c r="E19" s="55">
        <v>0</v>
      </c>
    </row>
    <row r="20" spans="1:5" ht="27" customHeight="1" thickBot="1">
      <c r="A20" s="53" t="s">
        <v>68</v>
      </c>
      <c r="B20" s="21">
        <v>2017</v>
      </c>
      <c r="C20" s="55">
        <v>14</v>
      </c>
      <c r="D20" s="55">
        <v>13</v>
      </c>
      <c r="E20" s="55">
        <v>1</v>
      </c>
    </row>
    <row r="21" spans="1:5" ht="135.75" thickBot="1">
      <c r="A21" s="53" t="s">
        <v>69</v>
      </c>
      <c r="B21" s="21">
        <v>2018</v>
      </c>
      <c r="C21" s="55">
        <v>0</v>
      </c>
      <c r="D21" s="55">
        <v>0</v>
      </c>
      <c r="E21" s="55">
        <v>0</v>
      </c>
    </row>
    <row r="22" spans="1:5" ht="195.75" thickBot="1">
      <c r="A22" s="53" t="s">
        <v>70</v>
      </c>
      <c r="B22" s="21">
        <v>2019</v>
      </c>
      <c r="C22" s="55">
        <v>0</v>
      </c>
      <c r="D22" s="55">
        <v>0</v>
      </c>
      <c r="E22" s="55">
        <v>0</v>
      </c>
    </row>
    <row r="23" spans="1:5" ht="120.75" thickBot="1">
      <c r="A23" s="53" t="s">
        <v>71</v>
      </c>
      <c r="B23" s="21">
        <v>2020</v>
      </c>
      <c r="C23" s="55">
        <v>0</v>
      </c>
      <c r="D23" s="55" t="s">
        <v>48</v>
      </c>
      <c r="E23" s="55">
        <v>0</v>
      </c>
    </row>
    <row r="24" spans="1:5" ht="90.75" thickBot="1">
      <c r="A24" s="53" t="s">
        <v>72</v>
      </c>
      <c r="B24" s="21">
        <v>2021</v>
      </c>
      <c r="C24" s="55">
        <v>0</v>
      </c>
      <c r="D24" s="55" t="s">
        <v>48</v>
      </c>
      <c r="E24" s="55">
        <v>0</v>
      </c>
    </row>
    <row r="25" spans="1:5" ht="60.75" thickBot="1">
      <c r="A25" s="53" t="s">
        <v>73</v>
      </c>
      <c r="B25" s="21">
        <v>2022</v>
      </c>
      <c r="C25" s="55">
        <v>0</v>
      </c>
      <c r="D25" s="55" t="s">
        <v>48</v>
      </c>
      <c r="E25" s="55">
        <v>0</v>
      </c>
    </row>
    <row r="26" spans="1:5" ht="180.75" thickBot="1">
      <c r="A26" s="53" t="s">
        <v>74</v>
      </c>
      <c r="B26" s="21">
        <v>2023</v>
      </c>
      <c r="C26" s="55">
        <v>0</v>
      </c>
      <c r="D26" s="55" t="s">
        <v>48</v>
      </c>
      <c r="E26" s="55">
        <v>0</v>
      </c>
    </row>
    <row r="27" spans="1:5" ht="150.75" thickBot="1">
      <c r="A27" s="53" t="s">
        <v>75</v>
      </c>
      <c r="B27" s="21">
        <v>2024</v>
      </c>
      <c r="C27" s="55">
        <v>0</v>
      </c>
      <c r="D27" s="55" t="s">
        <v>48</v>
      </c>
      <c r="E27" s="55">
        <v>0</v>
      </c>
    </row>
    <row r="28" spans="1:5" ht="27" customHeight="1" thickBot="1">
      <c r="A28" s="53" t="s">
        <v>76</v>
      </c>
      <c r="B28" s="21">
        <v>2025</v>
      </c>
      <c r="C28" s="55">
        <v>0</v>
      </c>
      <c r="D28" s="55" t="s">
        <v>48</v>
      </c>
      <c r="E28" s="55">
        <v>0</v>
      </c>
    </row>
    <row r="29" spans="1:5" ht="120.75" thickBot="1">
      <c r="A29" s="53" t="s">
        <v>77</v>
      </c>
      <c r="B29" s="21">
        <v>2026</v>
      </c>
      <c r="C29" s="55">
        <v>0</v>
      </c>
      <c r="D29" s="55" t="s">
        <v>48</v>
      </c>
      <c r="E29" s="55">
        <v>0</v>
      </c>
    </row>
    <row r="30" spans="1:5" ht="150.75" thickBot="1">
      <c r="A30" s="53" t="s">
        <v>78</v>
      </c>
      <c r="B30" s="21">
        <v>2027</v>
      </c>
      <c r="C30" s="55">
        <v>0</v>
      </c>
      <c r="D30" s="55" t="s">
        <v>48</v>
      </c>
      <c r="E30" s="55">
        <v>0</v>
      </c>
    </row>
    <row r="31" spans="1:5" ht="270.75" thickBot="1">
      <c r="A31" s="53" t="s">
        <v>79</v>
      </c>
      <c r="B31" s="21">
        <v>2028</v>
      </c>
      <c r="C31" s="55">
        <v>0</v>
      </c>
      <c r="D31" s="55" t="s">
        <v>48</v>
      </c>
      <c r="E31" s="55">
        <v>0</v>
      </c>
    </row>
    <row r="32" spans="1:5" ht="60.75" thickBot="1">
      <c r="A32" s="22" t="s">
        <v>80</v>
      </c>
      <c r="B32" s="21">
        <v>2030</v>
      </c>
      <c r="C32" s="55">
        <v>6</v>
      </c>
      <c r="D32" s="55">
        <v>0</v>
      </c>
      <c r="E32" s="55">
        <v>6</v>
      </c>
    </row>
    <row r="33" spans="1:5" ht="15.75" thickBot="1">
      <c r="A33" s="26" t="s">
        <v>66</v>
      </c>
      <c r="B33" s="21">
        <v>2031</v>
      </c>
      <c r="C33" s="55">
        <v>0</v>
      </c>
      <c r="D33" s="55">
        <v>0</v>
      </c>
      <c r="E33" s="55">
        <v>0</v>
      </c>
    </row>
    <row r="34" spans="1:5" ht="15.75" thickBot="1">
      <c r="A34" s="53" t="s">
        <v>81</v>
      </c>
      <c r="B34" s="21"/>
      <c r="C34" s="56"/>
      <c r="D34" s="56"/>
      <c r="E34" s="56"/>
    </row>
    <row r="35" spans="1:5" ht="60.75" thickBot="1">
      <c r="A35" s="22" t="s">
        <v>82</v>
      </c>
      <c r="B35" s="21">
        <v>2032</v>
      </c>
      <c r="C35" s="55">
        <v>0</v>
      </c>
      <c r="D35" s="55">
        <v>0</v>
      </c>
      <c r="E35" s="55">
        <v>0</v>
      </c>
    </row>
    <row r="36" spans="1:5" ht="45.75" thickBot="1">
      <c r="A36" s="22" t="s">
        <v>83</v>
      </c>
      <c r="B36" s="21">
        <v>2033</v>
      </c>
      <c r="C36" s="55">
        <v>2</v>
      </c>
      <c r="D36" s="55">
        <v>0</v>
      </c>
      <c r="E36" s="55">
        <v>2</v>
      </c>
    </row>
    <row r="37" spans="1:5" ht="30.75" thickBot="1">
      <c r="A37" s="22" t="s">
        <v>84</v>
      </c>
      <c r="B37" s="21">
        <v>2034</v>
      </c>
      <c r="C37" s="55">
        <v>5</v>
      </c>
      <c r="D37" s="55">
        <v>0</v>
      </c>
      <c r="E37" s="55">
        <v>5</v>
      </c>
    </row>
    <row r="38" spans="1:5" ht="30.75" thickBot="1">
      <c r="A38" s="22" t="s">
        <v>85</v>
      </c>
      <c r="B38" s="21">
        <v>2035</v>
      </c>
      <c r="C38" s="55">
        <v>0</v>
      </c>
      <c r="D38" s="55">
        <v>0</v>
      </c>
      <c r="E38" s="55">
        <v>0</v>
      </c>
    </row>
    <row r="39" spans="1:5" ht="90.75" thickBot="1">
      <c r="A39" s="22" t="s">
        <v>86</v>
      </c>
      <c r="B39" s="21">
        <v>2036</v>
      </c>
      <c r="C39" s="55">
        <v>0</v>
      </c>
      <c r="D39" s="55">
        <v>0</v>
      </c>
      <c r="E39" s="55">
        <v>0</v>
      </c>
    </row>
    <row r="40" spans="1:5" ht="15.75" thickBot="1">
      <c r="A40" s="22" t="s">
        <v>59</v>
      </c>
      <c r="B40" s="21"/>
      <c r="C40" s="56"/>
      <c r="D40" s="56"/>
      <c r="E40" s="56"/>
    </row>
    <row r="41" spans="1:5" ht="27" customHeight="1" thickBot="1">
      <c r="A41" s="22" t="s">
        <v>87</v>
      </c>
      <c r="B41" s="21">
        <v>2037</v>
      </c>
      <c r="C41" s="55">
        <v>0</v>
      </c>
      <c r="D41" s="55">
        <v>0</v>
      </c>
      <c r="E41" s="55">
        <v>0</v>
      </c>
    </row>
    <row r="42" spans="1:5" ht="27" customHeight="1" thickBot="1">
      <c r="A42" s="22" t="s">
        <v>88</v>
      </c>
      <c r="B42" s="21">
        <v>2038</v>
      </c>
      <c r="C42" s="55">
        <v>0</v>
      </c>
      <c r="D42" s="55">
        <v>0</v>
      </c>
      <c r="E42" s="55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53" t="s">
        <v>90</v>
      </c>
      <c r="B44" s="57">
        <v>2040</v>
      </c>
      <c r="C44" s="50">
        <v>43</v>
      </c>
      <c r="D44" s="50">
        <v>4</v>
      </c>
      <c r="E44" s="50">
        <v>39</v>
      </c>
    </row>
    <row r="45" spans="1:5" ht="27" customHeight="1" thickBot="1">
      <c r="A45" s="53" t="s">
        <v>91</v>
      </c>
      <c r="B45" s="21">
        <v>2050</v>
      </c>
      <c r="C45" s="50">
        <v>42</v>
      </c>
      <c r="D45" s="50">
        <v>3</v>
      </c>
      <c r="E45" s="50">
        <v>39</v>
      </c>
    </row>
    <row r="46" spans="1:5" ht="27" customHeight="1" thickBot="1">
      <c r="A46" s="53" t="s">
        <v>92</v>
      </c>
      <c r="B46" s="21">
        <v>2060</v>
      </c>
      <c r="C46" s="50">
        <v>0</v>
      </c>
      <c r="D46" s="50">
        <v>0</v>
      </c>
      <c r="E46" s="50">
        <v>0</v>
      </c>
    </row>
    <row r="47" spans="1:5" ht="60">
      <c r="A47" s="25" t="s">
        <v>93</v>
      </c>
      <c r="B47" s="149">
        <v>2070</v>
      </c>
      <c r="C47" s="176">
        <v>0</v>
      </c>
      <c r="D47" s="176">
        <v>0</v>
      </c>
      <c r="E47" s="176">
        <v>0</v>
      </c>
    </row>
    <row r="48" spans="1:5" ht="15.75" thickBot="1">
      <c r="A48" s="53" t="s">
        <v>94</v>
      </c>
      <c r="B48" s="151"/>
      <c r="C48" s="177"/>
      <c r="D48" s="177"/>
      <c r="E48" s="177"/>
    </row>
    <row r="49" spans="1:5" ht="15.75" thickBot="1">
      <c r="A49" s="53" t="s">
        <v>66</v>
      </c>
      <c r="B49" s="21">
        <v>2071</v>
      </c>
      <c r="C49" s="57">
        <v>0</v>
      </c>
      <c r="D49" s="57">
        <v>0</v>
      </c>
      <c r="E49" s="57">
        <v>0</v>
      </c>
    </row>
    <row r="50" spans="1:5" ht="15.75" thickBot="1">
      <c r="A50" s="53" t="s">
        <v>95</v>
      </c>
      <c r="B50" s="21"/>
      <c r="C50" s="58"/>
      <c r="D50" s="58"/>
      <c r="E50" s="58"/>
    </row>
    <row r="51" spans="1:5" ht="120.75" thickBot="1">
      <c r="A51" s="53" t="s">
        <v>96</v>
      </c>
      <c r="B51" s="21">
        <v>2072</v>
      </c>
      <c r="C51" s="57">
        <v>0</v>
      </c>
      <c r="D51" s="57">
        <v>0</v>
      </c>
      <c r="E51" s="57">
        <v>0</v>
      </c>
    </row>
    <row r="52" spans="1:5" ht="120.75" thickBot="1">
      <c r="A52" s="53" t="s">
        <v>97</v>
      </c>
      <c r="B52" s="21">
        <v>2073</v>
      </c>
      <c r="C52" s="57">
        <v>0</v>
      </c>
      <c r="D52" s="57">
        <v>0</v>
      </c>
      <c r="E52" s="57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51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30.75" thickBot="1">
      <c r="A60" s="29" t="s">
        <v>138</v>
      </c>
      <c r="B60" s="21">
        <v>3010</v>
      </c>
      <c r="C60" s="57">
        <v>251</v>
      </c>
      <c r="D60" s="57">
        <v>68</v>
      </c>
      <c r="E60" s="57">
        <v>0</v>
      </c>
      <c r="F60" s="57">
        <v>28</v>
      </c>
      <c r="G60" s="57">
        <v>40</v>
      </c>
      <c r="H60" s="57">
        <v>183</v>
      </c>
      <c r="I60" s="57">
        <v>0</v>
      </c>
      <c r="J60" s="57">
        <v>183</v>
      </c>
    </row>
    <row r="61" spans="1:10" ht="15">
      <c r="A61" s="30" t="s">
        <v>107</v>
      </c>
      <c r="B61" s="149">
        <v>3011</v>
      </c>
      <c r="C61" s="252">
        <v>160</v>
      </c>
      <c r="D61" s="252">
        <v>10</v>
      </c>
      <c r="E61" s="252">
        <v>0</v>
      </c>
      <c r="F61" s="252">
        <v>10</v>
      </c>
      <c r="G61" s="252">
        <v>0</v>
      </c>
      <c r="H61" s="252">
        <v>150</v>
      </c>
      <c r="I61" s="252">
        <v>0</v>
      </c>
      <c r="J61" s="252">
        <v>150</v>
      </c>
    </row>
    <row r="62" spans="1:10" ht="15.75" thickBot="1">
      <c r="A62" s="22" t="s">
        <v>108</v>
      </c>
      <c r="B62" s="151"/>
      <c r="C62" s="253"/>
      <c r="D62" s="253"/>
      <c r="E62" s="253"/>
      <c r="F62" s="253"/>
      <c r="G62" s="253"/>
      <c r="H62" s="253"/>
      <c r="I62" s="253"/>
      <c r="J62" s="253"/>
    </row>
    <row r="63" spans="1:10" ht="15">
      <c r="A63" s="25" t="s">
        <v>109</v>
      </c>
      <c r="B63" s="149">
        <v>3012</v>
      </c>
      <c r="C63" s="252">
        <v>0</v>
      </c>
      <c r="D63" s="252">
        <v>0</v>
      </c>
      <c r="E63" s="252" t="s">
        <v>49</v>
      </c>
      <c r="F63" s="252">
        <v>0</v>
      </c>
      <c r="G63" s="252">
        <v>0</v>
      </c>
      <c r="H63" s="252">
        <v>0</v>
      </c>
      <c r="I63" s="252" t="s">
        <v>49</v>
      </c>
      <c r="J63" s="252">
        <v>0</v>
      </c>
    </row>
    <row r="64" spans="1:10" ht="15.75" thickBot="1">
      <c r="A64" s="53" t="s">
        <v>108</v>
      </c>
      <c r="B64" s="151"/>
      <c r="C64" s="253"/>
      <c r="D64" s="253"/>
      <c r="E64" s="253"/>
      <c r="F64" s="253"/>
      <c r="G64" s="253"/>
      <c r="H64" s="253"/>
      <c r="I64" s="253"/>
      <c r="J64" s="253"/>
    </row>
    <row r="65" spans="1:10" ht="15">
      <c r="A65" s="25" t="s">
        <v>110</v>
      </c>
      <c r="B65" s="149">
        <v>3013</v>
      </c>
      <c r="C65" s="252">
        <v>23</v>
      </c>
      <c r="D65" s="252">
        <v>2</v>
      </c>
      <c r="E65" s="252" t="s">
        <v>49</v>
      </c>
      <c r="F65" s="252">
        <v>2</v>
      </c>
      <c r="G65" s="252">
        <v>0</v>
      </c>
      <c r="H65" s="252">
        <v>21</v>
      </c>
      <c r="I65" s="252" t="s">
        <v>49</v>
      </c>
      <c r="J65" s="252">
        <v>21</v>
      </c>
    </row>
    <row r="66" spans="1:10" ht="15.75" thickBot="1">
      <c r="A66" s="53" t="s">
        <v>108</v>
      </c>
      <c r="B66" s="151"/>
      <c r="C66" s="253"/>
      <c r="D66" s="253"/>
      <c r="E66" s="253"/>
      <c r="F66" s="253"/>
      <c r="G66" s="253"/>
      <c r="H66" s="253"/>
      <c r="I66" s="253"/>
      <c r="J66" s="253"/>
    </row>
    <row r="67" spans="1:10" ht="15">
      <c r="A67" s="25" t="s">
        <v>111</v>
      </c>
      <c r="B67" s="149">
        <v>3014</v>
      </c>
      <c r="C67" s="252">
        <v>0</v>
      </c>
      <c r="D67" s="252">
        <v>0</v>
      </c>
      <c r="E67" s="252" t="s">
        <v>49</v>
      </c>
      <c r="F67" s="252">
        <v>0</v>
      </c>
      <c r="G67" s="252">
        <v>0</v>
      </c>
      <c r="H67" s="252">
        <v>0</v>
      </c>
      <c r="I67" s="252" t="s">
        <v>49</v>
      </c>
      <c r="J67" s="252">
        <v>0</v>
      </c>
    </row>
    <row r="68" spans="1:10" ht="15.75" thickBot="1">
      <c r="A68" s="53" t="s">
        <v>108</v>
      </c>
      <c r="B68" s="151"/>
      <c r="C68" s="253"/>
      <c r="D68" s="253"/>
      <c r="E68" s="253"/>
      <c r="F68" s="253"/>
      <c r="G68" s="253"/>
      <c r="H68" s="253"/>
      <c r="I68" s="253"/>
      <c r="J68" s="253"/>
    </row>
    <row r="69" spans="1:10" ht="15">
      <c r="A69" s="25" t="s">
        <v>112</v>
      </c>
      <c r="B69" s="149">
        <v>3015</v>
      </c>
      <c r="C69" s="252">
        <v>0</v>
      </c>
      <c r="D69" s="252">
        <v>0</v>
      </c>
      <c r="E69" s="252" t="s">
        <v>49</v>
      </c>
      <c r="F69" s="252">
        <v>0</v>
      </c>
      <c r="G69" s="252">
        <v>0</v>
      </c>
      <c r="H69" s="252">
        <v>0</v>
      </c>
      <c r="I69" s="252" t="s">
        <v>49</v>
      </c>
      <c r="J69" s="252">
        <v>0</v>
      </c>
    </row>
    <row r="70" spans="1:10" ht="15.75" thickBot="1">
      <c r="A70" s="53" t="s">
        <v>108</v>
      </c>
      <c r="B70" s="151"/>
      <c r="C70" s="253"/>
      <c r="D70" s="253"/>
      <c r="E70" s="253"/>
      <c r="F70" s="253"/>
      <c r="G70" s="253"/>
      <c r="H70" s="253"/>
      <c r="I70" s="253"/>
      <c r="J70" s="253"/>
    </row>
    <row r="71" spans="1:10" ht="15">
      <c r="A71" s="25" t="s">
        <v>113</v>
      </c>
      <c r="B71" s="149">
        <v>3016</v>
      </c>
      <c r="C71" s="252">
        <v>0</v>
      </c>
      <c r="D71" s="252">
        <v>0</v>
      </c>
      <c r="E71" s="252" t="s">
        <v>49</v>
      </c>
      <c r="F71" s="252">
        <v>0</v>
      </c>
      <c r="G71" s="252">
        <v>0</v>
      </c>
      <c r="H71" s="252" t="s">
        <v>48</v>
      </c>
      <c r="I71" s="252" t="s">
        <v>49</v>
      </c>
      <c r="J71" s="252">
        <v>0</v>
      </c>
    </row>
    <row r="72" spans="1:10" ht="15.75" thickBot="1">
      <c r="A72" s="53" t="s">
        <v>108</v>
      </c>
      <c r="B72" s="151"/>
      <c r="C72" s="253"/>
      <c r="D72" s="253"/>
      <c r="E72" s="253"/>
      <c r="F72" s="253"/>
      <c r="G72" s="253"/>
      <c r="H72" s="253"/>
      <c r="I72" s="253"/>
      <c r="J72" s="253"/>
    </row>
    <row r="73" spans="1:10" ht="15">
      <c r="A73" s="25" t="s">
        <v>114</v>
      </c>
      <c r="B73" s="149">
        <v>3017</v>
      </c>
      <c r="C73" s="252">
        <v>0</v>
      </c>
      <c r="D73" s="252">
        <v>0</v>
      </c>
      <c r="E73" s="252" t="s">
        <v>49</v>
      </c>
      <c r="F73" s="252">
        <v>0</v>
      </c>
      <c r="G73" s="252">
        <v>0</v>
      </c>
      <c r="H73" s="252" t="s">
        <v>48</v>
      </c>
      <c r="I73" s="252" t="s">
        <v>49</v>
      </c>
      <c r="J73" s="252">
        <v>0</v>
      </c>
    </row>
    <row r="74" spans="1:10" ht="15.75" thickBot="1">
      <c r="A74" s="53" t="s">
        <v>108</v>
      </c>
      <c r="B74" s="151"/>
      <c r="C74" s="253"/>
      <c r="D74" s="253"/>
      <c r="E74" s="253"/>
      <c r="F74" s="253"/>
      <c r="G74" s="253"/>
      <c r="H74" s="253"/>
      <c r="I74" s="253"/>
      <c r="J74" s="253"/>
    </row>
    <row r="75" spans="1:10" ht="15">
      <c r="A75" s="25" t="s">
        <v>115</v>
      </c>
      <c r="B75" s="149">
        <v>3018</v>
      </c>
      <c r="C75" s="252">
        <v>0</v>
      </c>
      <c r="D75" s="252">
        <v>0</v>
      </c>
      <c r="E75" s="252" t="s">
        <v>49</v>
      </c>
      <c r="F75" s="252">
        <v>0</v>
      </c>
      <c r="G75" s="252">
        <v>0</v>
      </c>
      <c r="H75" s="252" t="s">
        <v>48</v>
      </c>
      <c r="I75" s="252" t="s">
        <v>49</v>
      </c>
      <c r="J75" s="252">
        <v>0</v>
      </c>
    </row>
    <row r="76" spans="1:10" ht="15.75" thickBot="1">
      <c r="A76" s="53" t="s">
        <v>108</v>
      </c>
      <c r="B76" s="151"/>
      <c r="C76" s="253"/>
      <c r="D76" s="253"/>
      <c r="E76" s="253"/>
      <c r="F76" s="253"/>
      <c r="G76" s="253"/>
      <c r="H76" s="253"/>
      <c r="I76" s="253"/>
      <c r="J76" s="253"/>
    </row>
    <row r="77" spans="1:10" ht="15">
      <c r="A77" s="25" t="s">
        <v>116</v>
      </c>
      <c r="B77" s="149">
        <v>3019</v>
      </c>
      <c r="C77" s="252">
        <v>0</v>
      </c>
      <c r="D77" s="252">
        <v>0</v>
      </c>
      <c r="E77" s="252" t="s">
        <v>49</v>
      </c>
      <c r="F77" s="252">
        <v>0</v>
      </c>
      <c r="G77" s="252">
        <v>0</v>
      </c>
      <c r="H77" s="252" t="s">
        <v>48</v>
      </c>
      <c r="I77" s="252" t="s">
        <v>49</v>
      </c>
      <c r="J77" s="252">
        <v>0</v>
      </c>
    </row>
    <row r="78" spans="1:10" ht="15.75" thickBot="1">
      <c r="A78" s="53" t="s">
        <v>108</v>
      </c>
      <c r="B78" s="151"/>
      <c r="C78" s="253"/>
      <c r="D78" s="253"/>
      <c r="E78" s="253"/>
      <c r="F78" s="253"/>
      <c r="G78" s="253"/>
      <c r="H78" s="253"/>
      <c r="I78" s="253"/>
      <c r="J78" s="253"/>
    </row>
    <row r="79" spans="1:10" ht="15">
      <c r="A79" s="25" t="s">
        <v>117</v>
      </c>
      <c r="B79" s="149">
        <v>3020</v>
      </c>
      <c r="C79" s="252">
        <v>0</v>
      </c>
      <c r="D79" s="252">
        <v>0</v>
      </c>
      <c r="E79" s="252" t="s">
        <v>49</v>
      </c>
      <c r="F79" s="252">
        <v>0</v>
      </c>
      <c r="G79" s="252">
        <v>0</v>
      </c>
      <c r="H79" s="252" t="s">
        <v>48</v>
      </c>
      <c r="I79" s="252" t="s">
        <v>49</v>
      </c>
      <c r="J79" s="252">
        <v>0</v>
      </c>
    </row>
    <row r="80" spans="1:10" ht="15.75" thickBot="1">
      <c r="A80" s="53" t="s">
        <v>108</v>
      </c>
      <c r="B80" s="151"/>
      <c r="C80" s="253"/>
      <c r="D80" s="253"/>
      <c r="E80" s="253"/>
      <c r="F80" s="253"/>
      <c r="G80" s="253"/>
      <c r="H80" s="253"/>
      <c r="I80" s="253"/>
      <c r="J80" s="253"/>
    </row>
    <row r="81" spans="1:10" ht="15">
      <c r="A81" s="25" t="s">
        <v>118</v>
      </c>
      <c r="B81" s="149">
        <v>3021</v>
      </c>
      <c r="C81" s="252">
        <v>0</v>
      </c>
      <c r="D81" s="252">
        <v>0</v>
      </c>
      <c r="E81" s="252" t="s">
        <v>49</v>
      </c>
      <c r="F81" s="252">
        <v>0</v>
      </c>
      <c r="G81" s="252">
        <v>0</v>
      </c>
      <c r="H81" s="252" t="s">
        <v>48</v>
      </c>
      <c r="I81" s="252" t="s">
        <v>49</v>
      </c>
      <c r="J81" s="252">
        <v>0</v>
      </c>
    </row>
    <row r="82" spans="1:10" ht="15.75" thickBot="1">
      <c r="A82" s="53" t="s">
        <v>108</v>
      </c>
      <c r="B82" s="151"/>
      <c r="C82" s="253"/>
      <c r="D82" s="253"/>
      <c r="E82" s="253"/>
      <c r="F82" s="253"/>
      <c r="G82" s="253"/>
      <c r="H82" s="253"/>
      <c r="I82" s="253"/>
      <c r="J82" s="253"/>
    </row>
    <row r="83" spans="1:10" ht="15">
      <c r="A83" s="25" t="s">
        <v>119</v>
      </c>
      <c r="B83" s="149">
        <v>3022</v>
      </c>
      <c r="C83" s="252">
        <v>0</v>
      </c>
      <c r="D83" s="252">
        <v>0</v>
      </c>
      <c r="E83" s="252" t="s">
        <v>49</v>
      </c>
      <c r="F83" s="252">
        <v>0</v>
      </c>
      <c r="G83" s="252">
        <v>0</v>
      </c>
      <c r="H83" s="252" t="s">
        <v>48</v>
      </c>
      <c r="I83" s="252" t="s">
        <v>49</v>
      </c>
      <c r="J83" s="252">
        <v>0</v>
      </c>
    </row>
    <row r="84" spans="1:10" ht="15.75" thickBot="1">
      <c r="A84" s="53" t="s">
        <v>108</v>
      </c>
      <c r="B84" s="151"/>
      <c r="C84" s="253"/>
      <c r="D84" s="253"/>
      <c r="E84" s="253"/>
      <c r="F84" s="253"/>
      <c r="G84" s="253"/>
      <c r="H84" s="253"/>
      <c r="I84" s="253"/>
      <c r="J84" s="253"/>
    </row>
    <row r="85" spans="1:10" ht="15">
      <c r="A85" s="25" t="s">
        <v>120</v>
      </c>
      <c r="B85" s="149">
        <v>3023</v>
      </c>
      <c r="C85" s="252">
        <v>0</v>
      </c>
      <c r="D85" s="252">
        <v>0</v>
      </c>
      <c r="E85" s="252" t="s">
        <v>49</v>
      </c>
      <c r="F85" s="252">
        <v>0</v>
      </c>
      <c r="G85" s="252">
        <v>0</v>
      </c>
      <c r="H85" s="252" t="s">
        <v>48</v>
      </c>
      <c r="I85" s="252" t="s">
        <v>49</v>
      </c>
      <c r="J85" s="252">
        <v>0</v>
      </c>
    </row>
    <row r="86" spans="1:10" ht="15.75" thickBot="1">
      <c r="A86" s="53" t="s">
        <v>108</v>
      </c>
      <c r="B86" s="151"/>
      <c r="C86" s="253"/>
      <c r="D86" s="253"/>
      <c r="E86" s="253"/>
      <c r="F86" s="253"/>
      <c r="G86" s="253"/>
      <c r="H86" s="253"/>
      <c r="I86" s="253"/>
      <c r="J86" s="253"/>
    </row>
    <row r="87" spans="1:10" ht="15">
      <c r="A87" s="25" t="s">
        <v>121</v>
      </c>
      <c r="B87" s="149">
        <v>3024</v>
      </c>
      <c r="C87" s="252">
        <v>0</v>
      </c>
      <c r="D87" s="252">
        <v>0</v>
      </c>
      <c r="E87" s="252" t="s">
        <v>49</v>
      </c>
      <c r="F87" s="252">
        <v>0</v>
      </c>
      <c r="G87" s="252">
        <v>0</v>
      </c>
      <c r="H87" s="252" t="s">
        <v>48</v>
      </c>
      <c r="I87" s="252" t="s">
        <v>49</v>
      </c>
      <c r="J87" s="252">
        <v>0</v>
      </c>
    </row>
    <row r="88" spans="1:10" ht="15.75" thickBot="1">
      <c r="A88" s="53" t="s">
        <v>108</v>
      </c>
      <c r="B88" s="151"/>
      <c r="C88" s="253"/>
      <c r="D88" s="253"/>
      <c r="E88" s="253"/>
      <c r="F88" s="253"/>
      <c r="G88" s="253"/>
      <c r="H88" s="253"/>
      <c r="I88" s="253"/>
      <c r="J88" s="253"/>
    </row>
    <row r="89" spans="1:10" ht="15">
      <c r="A89" s="25" t="s">
        <v>122</v>
      </c>
      <c r="B89" s="149">
        <v>3025</v>
      </c>
      <c r="C89" s="252">
        <v>56</v>
      </c>
      <c r="D89" s="252">
        <v>56</v>
      </c>
      <c r="E89" s="252" t="s">
        <v>49</v>
      </c>
      <c r="F89" s="252">
        <v>16</v>
      </c>
      <c r="G89" s="252">
        <v>40</v>
      </c>
      <c r="H89" s="252">
        <v>0</v>
      </c>
      <c r="I89" s="252" t="s">
        <v>49</v>
      </c>
      <c r="J89" s="252">
        <v>0</v>
      </c>
    </row>
    <row r="90" spans="1:10" ht="15.75" thickBot="1">
      <c r="A90" s="53" t="s">
        <v>108</v>
      </c>
      <c r="B90" s="151"/>
      <c r="C90" s="253"/>
      <c r="D90" s="253"/>
      <c r="E90" s="253"/>
      <c r="F90" s="253"/>
      <c r="G90" s="253"/>
      <c r="H90" s="253"/>
      <c r="I90" s="253"/>
      <c r="J90" s="253"/>
    </row>
    <row r="91" spans="1:10" ht="15">
      <c r="A91" s="25" t="s">
        <v>123</v>
      </c>
      <c r="B91" s="149">
        <v>3026</v>
      </c>
      <c r="C91" s="252">
        <v>0</v>
      </c>
      <c r="D91" s="252">
        <v>0</v>
      </c>
      <c r="E91" s="252" t="s">
        <v>48</v>
      </c>
      <c r="F91" s="252">
        <v>0</v>
      </c>
      <c r="G91" s="252">
        <v>0</v>
      </c>
      <c r="H91" s="252">
        <v>0</v>
      </c>
      <c r="I91" s="252" t="s">
        <v>48</v>
      </c>
      <c r="J91" s="252">
        <v>0</v>
      </c>
    </row>
    <row r="92" spans="1:10" ht="15.75" thickBot="1">
      <c r="A92" s="53" t="s">
        <v>108</v>
      </c>
      <c r="B92" s="151"/>
      <c r="C92" s="253"/>
      <c r="D92" s="253"/>
      <c r="E92" s="253"/>
      <c r="F92" s="253"/>
      <c r="G92" s="253"/>
      <c r="H92" s="253"/>
      <c r="I92" s="253"/>
      <c r="J92" s="253"/>
    </row>
    <row r="93" spans="1:10" ht="15">
      <c r="A93" s="25" t="s">
        <v>124</v>
      </c>
      <c r="B93" s="149">
        <v>3027</v>
      </c>
      <c r="C93" s="252">
        <v>12</v>
      </c>
      <c r="D93" s="252">
        <v>0</v>
      </c>
      <c r="E93" s="252" t="s">
        <v>49</v>
      </c>
      <c r="F93" s="252">
        <v>0</v>
      </c>
      <c r="G93" s="252">
        <v>0</v>
      </c>
      <c r="H93" s="252">
        <v>12</v>
      </c>
      <c r="I93" s="252" t="s">
        <v>49</v>
      </c>
      <c r="J93" s="252">
        <v>12</v>
      </c>
    </row>
    <row r="94" spans="1:10" ht="15.75" thickBot="1">
      <c r="A94" s="53" t="s">
        <v>125</v>
      </c>
      <c r="B94" s="151"/>
      <c r="C94" s="253"/>
      <c r="D94" s="253"/>
      <c r="E94" s="253"/>
      <c r="F94" s="253"/>
      <c r="G94" s="253"/>
      <c r="H94" s="253"/>
      <c r="I94" s="253"/>
      <c r="J94" s="253"/>
    </row>
    <row r="95" spans="1:10" ht="30.75" thickBot="1">
      <c r="A95" s="52" t="s">
        <v>139</v>
      </c>
      <c r="B95" s="21">
        <v>3030</v>
      </c>
      <c r="C95" s="57">
        <v>144</v>
      </c>
      <c r="D95" s="57">
        <v>20</v>
      </c>
      <c r="E95" s="57">
        <v>0</v>
      </c>
      <c r="F95" s="57">
        <v>20</v>
      </c>
      <c r="G95" s="57">
        <v>0</v>
      </c>
      <c r="H95" s="57">
        <v>124</v>
      </c>
      <c r="I95" s="57">
        <v>0</v>
      </c>
      <c r="J95" s="57">
        <v>124</v>
      </c>
    </row>
    <row r="96" spans="1:10" ht="15">
      <c r="A96" s="25" t="s">
        <v>107</v>
      </c>
      <c r="B96" s="149">
        <v>3031</v>
      </c>
      <c r="C96" s="252">
        <v>110</v>
      </c>
      <c r="D96" s="252">
        <v>10</v>
      </c>
      <c r="E96" s="252">
        <v>0</v>
      </c>
      <c r="F96" s="252">
        <v>10</v>
      </c>
      <c r="G96" s="252">
        <v>0</v>
      </c>
      <c r="H96" s="252">
        <v>100</v>
      </c>
      <c r="I96" s="252">
        <v>0</v>
      </c>
      <c r="J96" s="252">
        <v>100</v>
      </c>
    </row>
    <row r="97" spans="1:10" ht="15.75" thickBot="1">
      <c r="A97" s="53" t="s">
        <v>108</v>
      </c>
      <c r="B97" s="151"/>
      <c r="C97" s="253"/>
      <c r="D97" s="253"/>
      <c r="E97" s="253"/>
      <c r="F97" s="253"/>
      <c r="G97" s="253"/>
      <c r="H97" s="253"/>
      <c r="I97" s="253"/>
      <c r="J97" s="253"/>
    </row>
    <row r="98" spans="1:10" ht="15">
      <c r="A98" s="25" t="s">
        <v>109</v>
      </c>
      <c r="B98" s="149">
        <v>3032</v>
      </c>
      <c r="C98" s="252">
        <v>0</v>
      </c>
      <c r="D98" s="252">
        <v>0</v>
      </c>
      <c r="E98" s="252" t="s">
        <v>49</v>
      </c>
      <c r="F98" s="252">
        <v>0</v>
      </c>
      <c r="G98" s="252">
        <v>0</v>
      </c>
      <c r="H98" s="252">
        <v>0</v>
      </c>
      <c r="I98" s="252" t="s">
        <v>49</v>
      </c>
      <c r="J98" s="252">
        <v>0</v>
      </c>
    </row>
    <row r="99" spans="1:10" ht="15.75" thickBot="1">
      <c r="A99" s="53" t="s">
        <v>108</v>
      </c>
      <c r="B99" s="151"/>
      <c r="C99" s="253"/>
      <c r="D99" s="253"/>
      <c r="E99" s="253"/>
      <c r="F99" s="253"/>
      <c r="G99" s="253"/>
      <c r="H99" s="253"/>
      <c r="I99" s="253"/>
      <c r="J99" s="253"/>
    </row>
    <row r="100" spans="1:10" ht="15">
      <c r="A100" s="25" t="s">
        <v>110</v>
      </c>
      <c r="B100" s="149">
        <v>3033</v>
      </c>
      <c r="C100" s="252">
        <v>22</v>
      </c>
      <c r="D100" s="252">
        <v>2</v>
      </c>
      <c r="E100" s="252" t="s">
        <v>49</v>
      </c>
      <c r="F100" s="252">
        <v>2</v>
      </c>
      <c r="G100" s="252">
        <v>0</v>
      </c>
      <c r="H100" s="252">
        <v>20</v>
      </c>
      <c r="I100" s="252" t="s">
        <v>49</v>
      </c>
      <c r="J100" s="252">
        <v>20</v>
      </c>
    </row>
    <row r="101" spans="1:10" ht="15.75" thickBot="1">
      <c r="A101" s="53" t="s">
        <v>108</v>
      </c>
      <c r="B101" s="151"/>
      <c r="C101" s="253"/>
      <c r="D101" s="253"/>
      <c r="E101" s="253"/>
      <c r="F101" s="253"/>
      <c r="G101" s="253"/>
      <c r="H101" s="253"/>
      <c r="I101" s="253"/>
      <c r="J101" s="253"/>
    </row>
    <row r="102" spans="1:10" ht="15">
      <c r="A102" s="25" t="s">
        <v>111</v>
      </c>
      <c r="B102" s="149">
        <v>3034</v>
      </c>
      <c r="C102" s="252">
        <v>0</v>
      </c>
      <c r="D102" s="252">
        <v>0</v>
      </c>
      <c r="E102" s="252" t="s">
        <v>49</v>
      </c>
      <c r="F102" s="252">
        <v>0</v>
      </c>
      <c r="G102" s="252">
        <v>0</v>
      </c>
      <c r="H102" s="252">
        <v>0</v>
      </c>
      <c r="I102" s="252" t="s">
        <v>49</v>
      </c>
      <c r="J102" s="252">
        <v>0</v>
      </c>
    </row>
    <row r="103" spans="1:10" ht="15.75" thickBot="1">
      <c r="A103" s="53" t="s">
        <v>108</v>
      </c>
      <c r="B103" s="151"/>
      <c r="C103" s="253"/>
      <c r="D103" s="253"/>
      <c r="E103" s="253"/>
      <c r="F103" s="253"/>
      <c r="G103" s="253"/>
      <c r="H103" s="253"/>
      <c r="I103" s="253"/>
      <c r="J103" s="253"/>
    </row>
    <row r="104" spans="1:10" ht="15">
      <c r="A104" s="25" t="s">
        <v>112</v>
      </c>
      <c r="B104" s="149">
        <v>3035</v>
      </c>
      <c r="C104" s="252">
        <v>0</v>
      </c>
      <c r="D104" s="252">
        <v>0</v>
      </c>
      <c r="E104" s="252" t="s">
        <v>49</v>
      </c>
      <c r="F104" s="252">
        <v>0</v>
      </c>
      <c r="G104" s="252">
        <v>0</v>
      </c>
      <c r="H104" s="252">
        <v>0</v>
      </c>
      <c r="I104" s="252" t="s">
        <v>49</v>
      </c>
      <c r="J104" s="252">
        <v>0</v>
      </c>
    </row>
    <row r="105" spans="1:10" ht="15.75" thickBot="1">
      <c r="A105" s="53" t="s">
        <v>108</v>
      </c>
      <c r="B105" s="151"/>
      <c r="C105" s="253"/>
      <c r="D105" s="253"/>
      <c r="E105" s="253"/>
      <c r="F105" s="253"/>
      <c r="G105" s="253"/>
      <c r="H105" s="253"/>
      <c r="I105" s="253"/>
      <c r="J105" s="253"/>
    </row>
    <row r="106" spans="1:10" ht="15">
      <c r="A106" s="25" t="s">
        <v>113</v>
      </c>
      <c r="B106" s="149">
        <v>3036</v>
      </c>
      <c r="C106" s="252">
        <v>0</v>
      </c>
      <c r="D106" s="252">
        <v>0</v>
      </c>
      <c r="E106" s="252" t="s">
        <v>49</v>
      </c>
      <c r="F106" s="252">
        <v>0</v>
      </c>
      <c r="G106" s="252">
        <v>0</v>
      </c>
      <c r="H106" s="252" t="s">
        <v>48</v>
      </c>
      <c r="I106" s="252" t="s">
        <v>49</v>
      </c>
      <c r="J106" s="252">
        <v>0</v>
      </c>
    </row>
    <row r="107" spans="1:10" ht="15.75" thickBot="1">
      <c r="A107" s="53" t="s">
        <v>108</v>
      </c>
      <c r="B107" s="151"/>
      <c r="C107" s="253"/>
      <c r="D107" s="253"/>
      <c r="E107" s="253"/>
      <c r="F107" s="253"/>
      <c r="G107" s="253"/>
      <c r="H107" s="253"/>
      <c r="I107" s="253"/>
      <c r="J107" s="253"/>
    </row>
    <row r="108" spans="1:10" ht="15">
      <c r="A108" s="25" t="s">
        <v>114</v>
      </c>
      <c r="B108" s="149">
        <v>3037</v>
      </c>
      <c r="C108" s="252">
        <v>0</v>
      </c>
      <c r="D108" s="252">
        <v>0</v>
      </c>
      <c r="E108" s="252" t="s">
        <v>49</v>
      </c>
      <c r="F108" s="252">
        <v>0</v>
      </c>
      <c r="G108" s="252">
        <v>0</v>
      </c>
      <c r="H108" s="252" t="s">
        <v>48</v>
      </c>
      <c r="I108" s="252" t="s">
        <v>49</v>
      </c>
      <c r="J108" s="252">
        <v>0</v>
      </c>
    </row>
    <row r="109" spans="1:10" ht="15.75" thickBot="1">
      <c r="A109" s="53" t="s">
        <v>108</v>
      </c>
      <c r="B109" s="151"/>
      <c r="C109" s="253"/>
      <c r="D109" s="253"/>
      <c r="E109" s="253"/>
      <c r="F109" s="253"/>
      <c r="G109" s="253"/>
      <c r="H109" s="253"/>
      <c r="I109" s="253"/>
      <c r="J109" s="253"/>
    </row>
    <row r="110" spans="1:10" ht="15">
      <c r="A110" s="25" t="s">
        <v>115</v>
      </c>
      <c r="B110" s="149">
        <v>3038</v>
      </c>
      <c r="C110" s="252">
        <v>0</v>
      </c>
      <c r="D110" s="252">
        <v>0</v>
      </c>
      <c r="E110" s="252" t="s">
        <v>49</v>
      </c>
      <c r="F110" s="252">
        <v>0</v>
      </c>
      <c r="G110" s="252">
        <v>0</v>
      </c>
      <c r="H110" s="252" t="s">
        <v>48</v>
      </c>
      <c r="I110" s="252" t="s">
        <v>49</v>
      </c>
      <c r="J110" s="252">
        <v>0</v>
      </c>
    </row>
    <row r="111" spans="1:10" ht="15.75" thickBot="1">
      <c r="A111" s="53" t="s">
        <v>108</v>
      </c>
      <c r="B111" s="151"/>
      <c r="C111" s="253"/>
      <c r="D111" s="253"/>
      <c r="E111" s="253"/>
      <c r="F111" s="253"/>
      <c r="G111" s="253"/>
      <c r="H111" s="253"/>
      <c r="I111" s="253"/>
      <c r="J111" s="253"/>
    </row>
    <row r="112" spans="1:10" ht="15">
      <c r="A112" s="25" t="s">
        <v>116</v>
      </c>
      <c r="B112" s="149">
        <v>3039</v>
      </c>
      <c r="C112" s="252">
        <v>0</v>
      </c>
      <c r="D112" s="252">
        <v>0</v>
      </c>
      <c r="E112" s="252" t="s">
        <v>49</v>
      </c>
      <c r="F112" s="252">
        <v>0</v>
      </c>
      <c r="G112" s="252">
        <v>0</v>
      </c>
      <c r="H112" s="252" t="s">
        <v>48</v>
      </c>
      <c r="I112" s="252" t="s">
        <v>49</v>
      </c>
      <c r="J112" s="252">
        <v>0</v>
      </c>
    </row>
    <row r="113" spans="1:10" ht="15.75" thickBot="1">
      <c r="A113" s="53" t="s">
        <v>108</v>
      </c>
      <c r="B113" s="151"/>
      <c r="C113" s="253"/>
      <c r="D113" s="253"/>
      <c r="E113" s="253"/>
      <c r="F113" s="253"/>
      <c r="G113" s="253"/>
      <c r="H113" s="253"/>
      <c r="I113" s="253"/>
      <c r="J113" s="253"/>
    </row>
    <row r="114" spans="1:10" ht="15">
      <c r="A114" s="25" t="s">
        <v>117</v>
      </c>
      <c r="B114" s="149">
        <v>3040</v>
      </c>
      <c r="C114" s="252">
        <v>0</v>
      </c>
      <c r="D114" s="252">
        <v>0</v>
      </c>
      <c r="E114" s="252" t="s">
        <v>49</v>
      </c>
      <c r="F114" s="252">
        <v>0</v>
      </c>
      <c r="G114" s="252">
        <v>0</v>
      </c>
      <c r="H114" s="252" t="s">
        <v>48</v>
      </c>
      <c r="I114" s="252" t="s">
        <v>49</v>
      </c>
      <c r="J114" s="252">
        <v>0</v>
      </c>
    </row>
    <row r="115" spans="1:10" ht="15.75" thickBot="1">
      <c r="A115" s="53" t="s">
        <v>108</v>
      </c>
      <c r="B115" s="151"/>
      <c r="C115" s="253"/>
      <c r="D115" s="253"/>
      <c r="E115" s="253"/>
      <c r="F115" s="253"/>
      <c r="G115" s="253"/>
      <c r="H115" s="253"/>
      <c r="I115" s="253"/>
      <c r="J115" s="253"/>
    </row>
    <row r="116" spans="1:10" ht="15">
      <c r="A116" s="25" t="s">
        <v>118</v>
      </c>
      <c r="B116" s="149">
        <v>3041</v>
      </c>
      <c r="C116" s="252">
        <v>0</v>
      </c>
      <c r="D116" s="252">
        <v>0</v>
      </c>
      <c r="E116" s="252" t="s">
        <v>49</v>
      </c>
      <c r="F116" s="252">
        <v>0</v>
      </c>
      <c r="G116" s="252">
        <v>0</v>
      </c>
      <c r="H116" s="252" t="s">
        <v>48</v>
      </c>
      <c r="I116" s="252" t="s">
        <v>49</v>
      </c>
      <c r="J116" s="252">
        <v>0</v>
      </c>
    </row>
    <row r="117" spans="1:10" ht="15.75" thickBot="1">
      <c r="A117" s="53" t="s">
        <v>108</v>
      </c>
      <c r="B117" s="151"/>
      <c r="C117" s="253"/>
      <c r="D117" s="253"/>
      <c r="E117" s="253"/>
      <c r="F117" s="253"/>
      <c r="G117" s="253"/>
      <c r="H117" s="253"/>
      <c r="I117" s="253"/>
      <c r="J117" s="253"/>
    </row>
    <row r="118" spans="1:10" ht="15">
      <c r="A118" s="25" t="s">
        <v>119</v>
      </c>
      <c r="B118" s="149">
        <v>3042</v>
      </c>
      <c r="C118" s="252">
        <v>0</v>
      </c>
      <c r="D118" s="252">
        <v>0</v>
      </c>
      <c r="E118" s="252" t="s">
        <v>49</v>
      </c>
      <c r="F118" s="252">
        <v>0</v>
      </c>
      <c r="G118" s="252">
        <v>0</v>
      </c>
      <c r="H118" s="252" t="s">
        <v>48</v>
      </c>
      <c r="I118" s="252" t="s">
        <v>49</v>
      </c>
      <c r="J118" s="252">
        <v>0</v>
      </c>
    </row>
    <row r="119" spans="1:10" ht="15.75" thickBot="1">
      <c r="A119" s="53" t="s">
        <v>108</v>
      </c>
      <c r="B119" s="151"/>
      <c r="C119" s="253"/>
      <c r="D119" s="253"/>
      <c r="E119" s="253"/>
      <c r="F119" s="253"/>
      <c r="G119" s="253"/>
      <c r="H119" s="253"/>
      <c r="I119" s="253"/>
      <c r="J119" s="253"/>
    </row>
    <row r="120" spans="1:10" ht="15">
      <c r="A120" s="25" t="s">
        <v>120</v>
      </c>
      <c r="B120" s="149">
        <v>3043</v>
      </c>
      <c r="C120" s="252">
        <v>0</v>
      </c>
      <c r="D120" s="252">
        <v>0</v>
      </c>
      <c r="E120" s="252" t="s">
        <v>49</v>
      </c>
      <c r="F120" s="252">
        <v>0</v>
      </c>
      <c r="G120" s="252">
        <v>0</v>
      </c>
      <c r="H120" s="252" t="s">
        <v>48</v>
      </c>
      <c r="I120" s="252" t="s">
        <v>49</v>
      </c>
      <c r="J120" s="252">
        <v>0</v>
      </c>
    </row>
    <row r="121" spans="1:10" ht="15.75" thickBot="1">
      <c r="A121" s="53" t="s">
        <v>108</v>
      </c>
      <c r="B121" s="151"/>
      <c r="C121" s="253"/>
      <c r="D121" s="253"/>
      <c r="E121" s="253"/>
      <c r="F121" s="253"/>
      <c r="G121" s="253"/>
      <c r="H121" s="253"/>
      <c r="I121" s="253"/>
      <c r="J121" s="253"/>
    </row>
    <row r="122" spans="1:10" ht="15">
      <c r="A122" s="25" t="s">
        <v>121</v>
      </c>
      <c r="B122" s="149">
        <v>3044</v>
      </c>
      <c r="C122" s="252">
        <v>0</v>
      </c>
      <c r="D122" s="252">
        <v>0</v>
      </c>
      <c r="E122" s="252" t="s">
        <v>49</v>
      </c>
      <c r="F122" s="252">
        <v>0</v>
      </c>
      <c r="G122" s="252">
        <v>0</v>
      </c>
      <c r="H122" s="252" t="s">
        <v>48</v>
      </c>
      <c r="I122" s="252" t="s">
        <v>49</v>
      </c>
      <c r="J122" s="252">
        <v>0</v>
      </c>
    </row>
    <row r="123" spans="1:10" ht="15.75" thickBot="1">
      <c r="A123" s="53" t="s">
        <v>108</v>
      </c>
      <c r="B123" s="151"/>
      <c r="C123" s="253"/>
      <c r="D123" s="253"/>
      <c r="E123" s="253"/>
      <c r="F123" s="253"/>
      <c r="G123" s="253"/>
      <c r="H123" s="253"/>
      <c r="I123" s="253"/>
      <c r="J123" s="253"/>
    </row>
    <row r="124" spans="1:10" ht="15">
      <c r="A124" s="25" t="s">
        <v>122</v>
      </c>
      <c r="B124" s="149">
        <v>3045</v>
      </c>
      <c r="C124" s="252">
        <v>8</v>
      </c>
      <c r="D124" s="252">
        <v>8</v>
      </c>
      <c r="E124" s="252" t="s">
        <v>48</v>
      </c>
      <c r="F124" s="252">
        <v>8</v>
      </c>
      <c r="G124" s="252">
        <v>0</v>
      </c>
      <c r="H124" s="252">
        <v>0</v>
      </c>
      <c r="I124" s="252" t="s">
        <v>48</v>
      </c>
      <c r="J124" s="252">
        <v>0</v>
      </c>
    </row>
    <row r="125" spans="1:10" ht="15.75" thickBot="1">
      <c r="A125" s="53" t="s">
        <v>108</v>
      </c>
      <c r="B125" s="151"/>
      <c r="C125" s="253"/>
      <c r="D125" s="253"/>
      <c r="E125" s="253"/>
      <c r="F125" s="253"/>
      <c r="G125" s="253"/>
      <c r="H125" s="253"/>
      <c r="I125" s="253"/>
      <c r="J125" s="253"/>
    </row>
    <row r="126" spans="1:10" ht="15">
      <c r="A126" s="25" t="s">
        <v>123</v>
      </c>
      <c r="B126" s="149">
        <v>3046</v>
      </c>
      <c r="C126" s="252">
        <v>0</v>
      </c>
      <c r="D126" s="252">
        <v>0</v>
      </c>
      <c r="E126" s="252" t="s">
        <v>48</v>
      </c>
      <c r="F126" s="252">
        <v>0</v>
      </c>
      <c r="G126" s="252">
        <v>0</v>
      </c>
      <c r="H126" s="252">
        <v>0</v>
      </c>
      <c r="I126" s="252" t="s">
        <v>48</v>
      </c>
      <c r="J126" s="252">
        <v>0</v>
      </c>
    </row>
    <row r="127" spans="1:10" ht="15.75" thickBot="1">
      <c r="A127" s="53" t="s">
        <v>108</v>
      </c>
      <c r="B127" s="151"/>
      <c r="C127" s="253"/>
      <c r="D127" s="253"/>
      <c r="E127" s="253"/>
      <c r="F127" s="253"/>
      <c r="G127" s="253"/>
      <c r="H127" s="253"/>
      <c r="I127" s="253"/>
      <c r="J127" s="253"/>
    </row>
    <row r="128" spans="1:10" ht="15">
      <c r="A128" s="25" t="s">
        <v>124</v>
      </c>
      <c r="B128" s="149">
        <v>3047</v>
      </c>
      <c r="C128" s="252">
        <v>4</v>
      </c>
      <c r="D128" s="252">
        <v>0</v>
      </c>
      <c r="E128" s="252" t="s">
        <v>49</v>
      </c>
      <c r="F128" s="252">
        <v>0</v>
      </c>
      <c r="G128" s="252">
        <v>0</v>
      </c>
      <c r="H128" s="252">
        <v>4</v>
      </c>
      <c r="I128" s="252" t="s">
        <v>49</v>
      </c>
      <c r="J128" s="252">
        <v>4</v>
      </c>
    </row>
    <row r="129" spans="1:10" ht="15.75" thickBot="1">
      <c r="A129" s="53" t="s">
        <v>125</v>
      </c>
      <c r="B129" s="151"/>
      <c r="C129" s="253"/>
      <c r="D129" s="253"/>
      <c r="E129" s="253"/>
      <c r="F129" s="253"/>
      <c r="G129" s="253"/>
      <c r="H129" s="253"/>
      <c r="I129" s="253"/>
      <c r="J129" s="253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51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45.75" thickBot="1">
      <c r="A139" s="53" t="s">
        <v>129</v>
      </c>
      <c r="B139" s="21">
        <v>2210</v>
      </c>
      <c r="C139" s="57">
        <v>13</v>
      </c>
      <c r="D139" s="57">
        <v>6</v>
      </c>
      <c r="E139" s="57" t="s">
        <v>49</v>
      </c>
      <c r="F139" s="57">
        <v>0</v>
      </c>
      <c r="G139" s="57">
        <v>6</v>
      </c>
      <c r="H139" s="57">
        <v>7</v>
      </c>
      <c r="I139" s="57" t="s">
        <v>49</v>
      </c>
      <c r="J139" s="57">
        <v>7</v>
      </c>
    </row>
    <row r="140" spans="1:10" ht="15.75" thickBot="1">
      <c r="A140" s="53" t="s">
        <v>59</v>
      </c>
      <c r="B140" s="21"/>
      <c r="C140" s="58"/>
      <c r="D140" s="58"/>
      <c r="E140" s="57"/>
      <c r="F140" s="58"/>
      <c r="G140" s="58"/>
      <c r="H140" s="58"/>
      <c r="I140" s="58"/>
      <c r="J140" s="58"/>
    </row>
    <row r="141" spans="1:10" ht="43.5" customHeight="1" thickBot="1">
      <c r="A141" s="53" t="s">
        <v>130</v>
      </c>
      <c r="B141" s="57">
        <v>2211</v>
      </c>
      <c r="C141" s="57">
        <v>7</v>
      </c>
      <c r="D141" s="57">
        <v>7</v>
      </c>
      <c r="E141" s="57" t="s">
        <v>49</v>
      </c>
      <c r="F141" s="57">
        <v>0</v>
      </c>
      <c r="G141" s="57">
        <v>1</v>
      </c>
      <c r="H141" s="57">
        <v>6</v>
      </c>
      <c r="I141" s="57" t="s">
        <v>49</v>
      </c>
      <c r="J141" s="57">
        <v>6</v>
      </c>
    </row>
    <row r="142" spans="1:10" ht="16.5" customHeight="1" thickBot="1">
      <c r="A142" s="53" t="s">
        <v>131</v>
      </c>
      <c r="B142" s="21">
        <v>2212</v>
      </c>
      <c r="C142" s="57">
        <v>2</v>
      </c>
      <c r="D142" s="57">
        <v>2</v>
      </c>
      <c r="E142" s="57" t="s">
        <v>49</v>
      </c>
      <c r="F142" s="57">
        <v>0</v>
      </c>
      <c r="G142" s="57">
        <v>1</v>
      </c>
      <c r="H142" s="57">
        <v>1</v>
      </c>
      <c r="I142" s="57" t="s">
        <v>49</v>
      </c>
      <c r="J142" s="57">
        <v>1</v>
      </c>
    </row>
    <row r="143" spans="1:10" ht="9" customHeight="1" thickBot="1">
      <c r="A143" s="53" t="s">
        <v>132</v>
      </c>
      <c r="B143" s="21">
        <v>2213</v>
      </c>
      <c r="C143" s="57">
        <v>0</v>
      </c>
      <c r="D143" s="57">
        <v>0</v>
      </c>
      <c r="E143" s="57" t="s">
        <v>49</v>
      </c>
      <c r="F143" s="57">
        <v>0</v>
      </c>
      <c r="G143" s="57">
        <v>0</v>
      </c>
      <c r="H143" s="57">
        <v>0</v>
      </c>
      <c r="I143" s="57" t="s">
        <v>49</v>
      </c>
      <c r="J143" s="57">
        <v>0</v>
      </c>
    </row>
    <row r="144" spans="1:10" ht="15.75" thickBot="1">
      <c r="A144" s="53" t="s">
        <v>133</v>
      </c>
      <c r="B144" s="21">
        <v>2214</v>
      </c>
      <c r="C144" s="57">
        <v>0</v>
      </c>
      <c r="D144" s="57">
        <v>0</v>
      </c>
      <c r="E144" s="57" t="s">
        <v>49</v>
      </c>
      <c r="F144" s="57">
        <v>0</v>
      </c>
      <c r="G144" s="57">
        <v>0</v>
      </c>
      <c r="H144" s="57">
        <v>0</v>
      </c>
      <c r="I144" s="57" t="s">
        <v>49</v>
      </c>
      <c r="J144" s="57">
        <v>0</v>
      </c>
    </row>
    <row r="145" spans="1:10" ht="15.75" thickBot="1">
      <c r="A145" s="53" t="s">
        <v>134</v>
      </c>
      <c r="B145" s="21">
        <v>2215</v>
      </c>
      <c r="C145" s="57">
        <v>4</v>
      </c>
      <c r="D145" s="57">
        <v>4</v>
      </c>
      <c r="E145" s="57" t="s">
        <v>49</v>
      </c>
      <c r="F145" s="57">
        <v>0</v>
      </c>
      <c r="G145" s="57">
        <v>4</v>
      </c>
      <c r="H145" s="57">
        <v>0</v>
      </c>
      <c r="I145" s="57" t="s">
        <v>49</v>
      </c>
      <c r="J145" s="57">
        <v>0</v>
      </c>
    </row>
    <row r="146" spans="1:10" ht="51.75" customHeight="1" thickBot="1">
      <c r="A146" s="53" t="s">
        <v>135</v>
      </c>
      <c r="B146" s="21">
        <v>2216</v>
      </c>
      <c r="C146" s="57">
        <v>0</v>
      </c>
      <c r="D146" s="57">
        <v>0</v>
      </c>
      <c r="E146" s="57" t="s">
        <v>49</v>
      </c>
      <c r="F146" s="57">
        <v>0</v>
      </c>
      <c r="G146" s="57" t="s">
        <v>49</v>
      </c>
      <c r="H146" s="57">
        <v>0</v>
      </c>
      <c r="I146" s="57" t="s">
        <v>49</v>
      </c>
      <c r="J146" s="57">
        <v>0</v>
      </c>
    </row>
    <row r="147" spans="1:10" ht="44.25" customHeight="1" thickBot="1">
      <c r="A147" s="53" t="s">
        <v>136</v>
      </c>
      <c r="B147" s="21">
        <v>2217</v>
      </c>
      <c r="C147" s="57">
        <v>0</v>
      </c>
      <c r="D147" s="57">
        <v>0</v>
      </c>
      <c r="E147" s="57" t="s">
        <v>49</v>
      </c>
      <c r="F147" s="57" t="s">
        <v>49</v>
      </c>
      <c r="G147" s="57">
        <v>0</v>
      </c>
      <c r="H147" s="57">
        <v>0</v>
      </c>
      <c r="I147" s="57" t="s">
        <v>49</v>
      </c>
      <c r="J147" s="57">
        <v>0</v>
      </c>
    </row>
  </sheetData>
  <sheetProtection/>
  <mergeCells count="344"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H122:H123"/>
    <mergeCell ref="B120:B121"/>
    <mergeCell ref="C120:C121"/>
    <mergeCell ref="D120:D121"/>
    <mergeCell ref="E120:E121"/>
    <mergeCell ref="F120:F121"/>
    <mergeCell ref="J116:J117"/>
    <mergeCell ref="B118:B119"/>
    <mergeCell ref="C118:C119"/>
    <mergeCell ref="D118:D119"/>
    <mergeCell ref="E118:E119"/>
    <mergeCell ref="F118:F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J112:J113"/>
    <mergeCell ref="B114:B115"/>
    <mergeCell ref="C114:C115"/>
    <mergeCell ref="D114:D115"/>
    <mergeCell ref="E114:E115"/>
    <mergeCell ref="F114:F115"/>
    <mergeCell ref="E112:E113"/>
    <mergeCell ref="F112:F113"/>
    <mergeCell ref="G112:G113"/>
    <mergeCell ref="G114:G115"/>
    <mergeCell ref="B110:B111"/>
    <mergeCell ref="C110:C111"/>
    <mergeCell ref="H116:H117"/>
    <mergeCell ref="I116:I117"/>
    <mergeCell ref="H112:H113"/>
    <mergeCell ref="I112:I113"/>
    <mergeCell ref="H114:H115"/>
    <mergeCell ref="B112:B113"/>
    <mergeCell ref="C112:C113"/>
    <mergeCell ref="D112:D113"/>
    <mergeCell ref="D110:D111"/>
    <mergeCell ref="E110:E111"/>
    <mergeCell ref="F110:F111"/>
    <mergeCell ref="H110:H111"/>
    <mergeCell ref="I106:I107"/>
    <mergeCell ref="J106:J107"/>
    <mergeCell ref="I108:I109"/>
    <mergeCell ref="J108:J109"/>
    <mergeCell ref="I110:I111"/>
    <mergeCell ref="J110:J111"/>
    <mergeCell ref="B108:B109"/>
    <mergeCell ref="C108:C109"/>
    <mergeCell ref="D108:D109"/>
    <mergeCell ref="E108:E109"/>
    <mergeCell ref="F108:F109"/>
    <mergeCell ref="H108:H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H106:H107"/>
    <mergeCell ref="B104:B105"/>
    <mergeCell ref="C104:C105"/>
    <mergeCell ref="D104:D105"/>
    <mergeCell ref="E104:E105"/>
    <mergeCell ref="F104:F105"/>
    <mergeCell ref="J100:J101"/>
    <mergeCell ref="B102:B103"/>
    <mergeCell ref="C102:C103"/>
    <mergeCell ref="D102:D103"/>
    <mergeCell ref="E102:E103"/>
    <mergeCell ref="F102:F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H98:H99"/>
    <mergeCell ref="B96:B97"/>
    <mergeCell ref="C96:C97"/>
    <mergeCell ref="D96:D97"/>
    <mergeCell ref="E96:E97"/>
    <mergeCell ref="F96:F97"/>
    <mergeCell ref="G96:G97"/>
    <mergeCell ref="G98:G99"/>
    <mergeCell ref="J91:J92"/>
    <mergeCell ref="C93:C94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B47:B48"/>
    <mergeCell ref="C47:C48"/>
    <mergeCell ref="D47:D48"/>
    <mergeCell ref="E47:E48"/>
    <mergeCell ref="A56:A58"/>
    <mergeCell ref="B56:B58"/>
    <mergeCell ref="C56:C58"/>
    <mergeCell ref="D56:G56"/>
    <mergeCell ref="E6:E7"/>
    <mergeCell ref="A9:E9"/>
    <mergeCell ref="B16:B17"/>
    <mergeCell ref="C16:C17"/>
    <mergeCell ref="E16:E17"/>
    <mergeCell ref="A43:E43"/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G116:G117"/>
    <mergeCell ref="G118:G119"/>
    <mergeCell ref="G120:G121"/>
    <mergeCell ref="G122:G123"/>
    <mergeCell ref="G100:G101"/>
    <mergeCell ref="G102:G103"/>
    <mergeCell ref="G104:G105"/>
    <mergeCell ref="G106:G107"/>
    <mergeCell ref="G108:G109"/>
    <mergeCell ref="G110:G111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J155"/>
  <sheetViews>
    <sheetView showGridLines="0" zoomScale="75" zoomScaleNormal="75" zoomScalePageLayoutView="0" workbookViewId="0" topLeftCell="A130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42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34</v>
      </c>
      <c r="D10" s="23">
        <v>27</v>
      </c>
      <c r="E10" s="23">
        <v>7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32</v>
      </c>
      <c r="D12" s="23">
        <v>27</v>
      </c>
      <c r="E12" s="23">
        <v>5</v>
      </c>
    </row>
    <row r="13" spans="1:5" ht="15.75" thickBot="1">
      <c r="A13" s="22" t="s">
        <v>61</v>
      </c>
      <c r="B13" s="21">
        <v>2012</v>
      </c>
      <c r="C13" s="23">
        <v>2</v>
      </c>
      <c r="D13" s="23">
        <v>0</v>
      </c>
      <c r="E13" s="23">
        <v>2</v>
      </c>
    </row>
    <row r="14" spans="1:5" ht="30.75" thickBot="1">
      <c r="A14" s="22" t="s">
        <v>62</v>
      </c>
      <c r="B14" s="21">
        <v>2013</v>
      </c>
      <c r="C14" s="23">
        <v>34</v>
      </c>
      <c r="D14" s="23">
        <v>27</v>
      </c>
      <c r="E14" s="23">
        <v>7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32</v>
      </c>
      <c r="D16" s="164">
        <v>27</v>
      </c>
      <c r="E16" s="164">
        <v>5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90.75" thickBot="1">
      <c r="A19" s="41" t="s">
        <v>67</v>
      </c>
      <c r="B19" s="21">
        <v>2016</v>
      </c>
      <c r="C19" s="23"/>
      <c r="D19" s="23"/>
      <c r="E19" s="23"/>
    </row>
    <row r="20" spans="1:5" ht="27" customHeight="1" thickBot="1">
      <c r="A20" s="41" t="s">
        <v>68</v>
      </c>
      <c r="B20" s="21">
        <v>2017</v>
      </c>
      <c r="C20" s="23"/>
      <c r="D20" s="23"/>
      <c r="E20" s="23"/>
    </row>
    <row r="21" spans="1:5" ht="105.75" thickBot="1">
      <c r="A21" s="41" t="s">
        <v>69</v>
      </c>
      <c r="B21" s="21">
        <v>2018</v>
      </c>
      <c r="C21" s="23"/>
      <c r="D21" s="23"/>
      <c r="E21" s="23"/>
    </row>
    <row r="22" spans="1:5" ht="120.75" thickBot="1">
      <c r="A22" s="41" t="s">
        <v>70</v>
      </c>
      <c r="B22" s="21">
        <v>2019</v>
      </c>
      <c r="C22" s="23"/>
      <c r="D22" s="23"/>
      <c r="E22" s="23"/>
    </row>
    <row r="23" spans="1:5" ht="90.75" thickBot="1">
      <c r="A23" s="41" t="s">
        <v>71</v>
      </c>
      <c r="B23" s="21">
        <v>2020</v>
      </c>
      <c r="C23" s="23"/>
      <c r="D23" s="23" t="s">
        <v>48</v>
      </c>
      <c r="E23" s="23"/>
    </row>
    <row r="24" spans="1:5" ht="60.75" thickBot="1">
      <c r="A24" s="41" t="s">
        <v>72</v>
      </c>
      <c r="B24" s="21">
        <v>2021</v>
      </c>
      <c r="C24" s="23"/>
      <c r="D24" s="23" t="s">
        <v>48</v>
      </c>
      <c r="E24" s="23"/>
    </row>
    <row r="25" spans="1:5" ht="45.75" thickBot="1">
      <c r="A25" s="41" t="s">
        <v>73</v>
      </c>
      <c r="B25" s="21">
        <v>2022</v>
      </c>
      <c r="C25" s="23"/>
      <c r="D25" s="23" t="s">
        <v>48</v>
      </c>
      <c r="E25" s="23"/>
    </row>
    <row r="26" spans="1:5" ht="120.75" thickBot="1">
      <c r="A26" s="41" t="s">
        <v>74</v>
      </c>
      <c r="B26" s="21">
        <v>2023</v>
      </c>
      <c r="C26" s="23"/>
      <c r="D26" s="23" t="s">
        <v>48</v>
      </c>
      <c r="E26" s="23"/>
    </row>
    <row r="27" spans="1:5" ht="90.75" thickBot="1">
      <c r="A27" s="41" t="s">
        <v>75</v>
      </c>
      <c r="B27" s="21">
        <v>2024</v>
      </c>
      <c r="C27" s="23"/>
      <c r="D27" s="23" t="s">
        <v>48</v>
      </c>
      <c r="E27" s="23"/>
    </row>
    <row r="28" spans="1:5" ht="27" customHeight="1" thickBot="1">
      <c r="A28" s="41" t="s">
        <v>76</v>
      </c>
      <c r="B28" s="21">
        <v>2025</v>
      </c>
      <c r="C28" s="23"/>
      <c r="D28" s="23" t="s">
        <v>48</v>
      </c>
      <c r="E28" s="23"/>
    </row>
    <row r="29" spans="1:5" ht="75.75" thickBot="1">
      <c r="A29" s="41" t="s">
        <v>77</v>
      </c>
      <c r="B29" s="21">
        <v>2026</v>
      </c>
      <c r="C29" s="23"/>
      <c r="D29" s="23" t="s">
        <v>48</v>
      </c>
      <c r="E29" s="23"/>
    </row>
    <row r="30" spans="1:5" ht="90.75" thickBot="1">
      <c r="A30" s="41" t="s">
        <v>78</v>
      </c>
      <c r="B30" s="21">
        <v>2027</v>
      </c>
      <c r="C30" s="23"/>
      <c r="D30" s="23" t="s">
        <v>48</v>
      </c>
      <c r="E30" s="23"/>
    </row>
    <row r="31" spans="1:5" ht="165.75" thickBot="1">
      <c r="A31" s="41" t="s">
        <v>79</v>
      </c>
      <c r="B31" s="21">
        <v>2028</v>
      </c>
      <c r="C31" s="23"/>
      <c r="D31" s="23" t="s">
        <v>48</v>
      </c>
      <c r="E31" s="23"/>
    </row>
    <row r="32" spans="1:5" ht="45.75" thickBot="1">
      <c r="A32" s="22" t="s">
        <v>80</v>
      </c>
      <c r="B32" s="21">
        <v>2030</v>
      </c>
      <c r="C32" s="23">
        <v>2</v>
      </c>
      <c r="D32" s="23">
        <v>0</v>
      </c>
      <c r="E32" s="23">
        <v>2</v>
      </c>
    </row>
    <row r="33" spans="1:5" ht="15.75" thickBot="1">
      <c r="A33" s="26" t="s">
        <v>66</v>
      </c>
      <c r="B33" s="21">
        <v>2031</v>
      </c>
      <c r="C33" s="23"/>
      <c r="D33" s="23"/>
      <c r="E33" s="23"/>
    </row>
    <row r="34" spans="1:5" ht="15.75" thickBot="1">
      <c r="A34" s="41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44"/>
      <c r="D35" s="44"/>
      <c r="E35" s="44"/>
    </row>
    <row r="36" spans="1:5" ht="30.75" thickBot="1">
      <c r="A36" s="22" t="s">
        <v>83</v>
      </c>
      <c r="B36" s="21">
        <v>2033</v>
      </c>
      <c r="C36" s="23"/>
      <c r="D36" s="23"/>
      <c r="E36" s="23"/>
    </row>
    <row r="37" spans="1:5" ht="30.75" thickBot="1">
      <c r="A37" s="22" t="s">
        <v>84</v>
      </c>
      <c r="B37" s="21">
        <v>2034</v>
      </c>
      <c r="C37" s="23">
        <v>2</v>
      </c>
      <c r="D37" s="23">
        <v>0</v>
      </c>
      <c r="E37" s="23">
        <v>2</v>
      </c>
    </row>
    <row r="38" spans="1:5" ht="30.75" thickBot="1">
      <c r="A38" s="22" t="s">
        <v>85</v>
      </c>
      <c r="B38" s="21">
        <v>2035</v>
      </c>
      <c r="C38" s="23"/>
      <c r="D38" s="23"/>
      <c r="E38" s="23"/>
    </row>
    <row r="39" spans="1:5" ht="60.75" thickBot="1">
      <c r="A39" s="22" t="s">
        <v>86</v>
      </c>
      <c r="B39" s="21">
        <v>2036</v>
      </c>
      <c r="C39" s="23">
        <v>34</v>
      </c>
      <c r="D39" s="23">
        <v>27</v>
      </c>
      <c r="E39" s="23">
        <v>7</v>
      </c>
    </row>
    <row r="40" spans="1:5" ht="15.75" thickBot="1">
      <c r="A40" s="22" t="s">
        <v>59</v>
      </c>
      <c r="B40" s="21"/>
      <c r="C40" s="44"/>
      <c r="D40" s="44"/>
      <c r="E40" s="44"/>
    </row>
    <row r="41" spans="1:5" ht="67.5" customHeight="1" thickBot="1">
      <c r="A41" s="22" t="s">
        <v>87</v>
      </c>
      <c r="B41" s="21">
        <v>2037</v>
      </c>
      <c r="C41" s="44">
        <v>32</v>
      </c>
      <c r="D41" s="44">
        <v>25</v>
      </c>
      <c r="E41" s="44">
        <v>7</v>
      </c>
    </row>
    <row r="42" spans="1:5" ht="72" customHeight="1" thickBot="1">
      <c r="A42" s="22" t="s">
        <v>88</v>
      </c>
      <c r="B42" s="21">
        <v>2038</v>
      </c>
      <c r="C42" s="44">
        <v>2</v>
      </c>
      <c r="D42" s="44">
        <v>2</v>
      </c>
      <c r="E42" s="44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41" t="s">
        <v>90</v>
      </c>
      <c r="B44" s="21">
        <v>2040</v>
      </c>
      <c r="C44" s="45">
        <v>261</v>
      </c>
      <c r="D44" s="45">
        <v>92</v>
      </c>
      <c r="E44" s="46">
        <v>169</v>
      </c>
    </row>
    <row r="45" spans="1:5" ht="27" customHeight="1" thickBot="1">
      <c r="A45" s="41" t="s">
        <v>91</v>
      </c>
      <c r="B45" s="21">
        <v>2050</v>
      </c>
      <c r="C45" s="45">
        <v>248</v>
      </c>
      <c r="D45" s="45">
        <v>92</v>
      </c>
      <c r="E45" s="46">
        <v>156</v>
      </c>
    </row>
    <row r="46" spans="1:5" ht="63.75" customHeight="1" thickBot="1">
      <c r="A46" s="41" t="s">
        <v>92</v>
      </c>
      <c r="B46" s="21">
        <v>2060</v>
      </c>
      <c r="C46" s="47"/>
      <c r="D46" s="47"/>
      <c r="E46" s="48"/>
    </row>
    <row r="47" spans="1:5" ht="45">
      <c r="A47" s="25" t="s">
        <v>93</v>
      </c>
      <c r="B47" s="149">
        <v>2070</v>
      </c>
      <c r="C47" s="242"/>
      <c r="D47" s="242"/>
      <c r="E47" s="244"/>
    </row>
    <row r="48" spans="1:5" ht="15.75" thickBot="1">
      <c r="A48" s="41" t="s">
        <v>94</v>
      </c>
      <c r="B48" s="151"/>
      <c r="C48" s="243"/>
      <c r="D48" s="243"/>
      <c r="E48" s="245"/>
    </row>
    <row r="49" spans="1:5" ht="15.75" thickBot="1">
      <c r="A49" s="41" t="s">
        <v>66</v>
      </c>
      <c r="B49" s="21">
        <v>2071</v>
      </c>
      <c r="C49" s="21"/>
      <c r="D49" s="21"/>
      <c r="E49" s="21"/>
    </row>
    <row r="50" spans="1:5" ht="15.75" thickBot="1">
      <c r="A50" s="41" t="s">
        <v>95</v>
      </c>
      <c r="B50" s="21"/>
      <c r="C50" s="21"/>
      <c r="D50" s="21"/>
      <c r="E50" s="21"/>
    </row>
    <row r="51" spans="1:5" ht="75.75" thickBot="1">
      <c r="A51" s="41" t="s">
        <v>96</v>
      </c>
      <c r="B51" s="21">
        <v>2072</v>
      </c>
      <c r="C51" s="21"/>
      <c r="D51" s="21"/>
      <c r="E51" s="21"/>
    </row>
    <row r="52" spans="1:5" ht="75.75" thickBot="1">
      <c r="A52" s="41" t="s">
        <v>97</v>
      </c>
      <c r="B52" s="21">
        <v>2073</v>
      </c>
      <c r="C52" s="21"/>
      <c r="D52" s="21"/>
      <c r="E52" s="21"/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42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165</v>
      </c>
      <c r="D60" s="21">
        <v>55</v>
      </c>
      <c r="E60" s="21"/>
      <c r="F60" s="21">
        <v>5</v>
      </c>
      <c r="G60" s="21">
        <v>50</v>
      </c>
      <c r="H60" s="21">
        <v>110</v>
      </c>
      <c r="I60" s="21">
        <v>0</v>
      </c>
      <c r="J60" s="21">
        <v>110</v>
      </c>
    </row>
    <row r="61" spans="1:10" ht="15">
      <c r="A61" s="30" t="s">
        <v>107</v>
      </c>
      <c r="B61" s="149">
        <v>3011</v>
      </c>
      <c r="C61" s="149">
        <v>110</v>
      </c>
      <c r="D61" s="149"/>
      <c r="E61" s="149"/>
      <c r="F61" s="149"/>
      <c r="G61" s="149"/>
      <c r="H61" s="149">
        <v>110</v>
      </c>
      <c r="I61" s="149"/>
      <c r="J61" s="149">
        <v>110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/>
      <c r="D63" s="149"/>
      <c r="E63" s="149" t="s">
        <v>49</v>
      </c>
      <c r="F63" s="149"/>
      <c r="G63" s="149"/>
      <c r="H63" s="149"/>
      <c r="I63" s="149" t="s">
        <v>49</v>
      </c>
      <c r="J63" s="149"/>
    </row>
    <row r="64" spans="1:10" ht="15.75" thickBot="1">
      <c r="A64" s="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/>
      <c r="D65" s="149"/>
      <c r="E65" s="149" t="s">
        <v>49</v>
      </c>
      <c r="F65" s="149"/>
      <c r="G65" s="149"/>
      <c r="H65" s="149"/>
      <c r="I65" s="149" t="s">
        <v>49</v>
      </c>
      <c r="J65" s="149"/>
    </row>
    <row r="66" spans="1:10" ht="15.75" thickBot="1">
      <c r="A66" s="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/>
      <c r="D67" s="149"/>
      <c r="E67" s="149" t="s">
        <v>49</v>
      </c>
      <c r="F67" s="149"/>
      <c r="G67" s="149"/>
      <c r="H67" s="149"/>
      <c r="I67" s="149" t="s">
        <v>49</v>
      </c>
      <c r="J67" s="149"/>
    </row>
    <row r="68" spans="1:10" ht="15.75" thickBot="1">
      <c r="A68" s="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/>
      <c r="D69" s="149"/>
      <c r="E69" s="149" t="s">
        <v>49</v>
      </c>
      <c r="F69" s="149"/>
      <c r="G69" s="149"/>
      <c r="H69" s="149"/>
      <c r="I69" s="149" t="s">
        <v>49</v>
      </c>
      <c r="J69" s="149"/>
    </row>
    <row r="70" spans="1:10" ht="15.75" thickBot="1">
      <c r="A70" s="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/>
      <c r="D71" s="149"/>
      <c r="E71" s="149" t="s">
        <v>49</v>
      </c>
      <c r="F71" s="149"/>
      <c r="G71" s="149"/>
      <c r="H71" s="149" t="s">
        <v>48</v>
      </c>
      <c r="I71" s="149" t="s">
        <v>49</v>
      </c>
      <c r="J71" s="149"/>
    </row>
    <row r="72" spans="1:10" ht="15.75" thickBot="1">
      <c r="A72" s="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/>
      <c r="D73" s="149"/>
      <c r="E73" s="149" t="s">
        <v>49</v>
      </c>
      <c r="F73" s="149"/>
      <c r="G73" s="149"/>
      <c r="H73" s="149" t="s">
        <v>48</v>
      </c>
      <c r="I73" s="149" t="s">
        <v>49</v>
      </c>
      <c r="J73" s="149"/>
    </row>
    <row r="74" spans="1:10" ht="15.75" thickBot="1">
      <c r="A74" s="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/>
      <c r="D75" s="149"/>
      <c r="E75" s="149" t="s">
        <v>49</v>
      </c>
      <c r="F75" s="149"/>
      <c r="G75" s="149"/>
      <c r="H75" s="149" t="s">
        <v>48</v>
      </c>
      <c r="I75" s="149" t="s">
        <v>49</v>
      </c>
      <c r="J75" s="149"/>
    </row>
    <row r="76" spans="1:10" ht="15.75" thickBot="1">
      <c r="A76" s="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/>
      <c r="D77" s="149"/>
      <c r="E77" s="149" t="s">
        <v>49</v>
      </c>
      <c r="F77" s="149"/>
      <c r="G77" s="149"/>
      <c r="H77" s="149" t="s">
        <v>48</v>
      </c>
      <c r="I77" s="149" t="s">
        <v>49</v>
      </c>
      <c r="J77" s="149"/>
    </row>
    <row r="78" spans="1:10" ht="15.75" thickBot="1">
      <c r="A78" s="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/>
      <c r="D79" s="149"/>
      <c r="E79" s="149" t="s">
        <v>49</v>
      </c>
      <c r="F79" s="149"/>
      <c r="G79" s="149"/>
      <c r="H79" s="149" t="s">
        <v>48</v>
      </c>
      <c r="I79" s="149" t="s">
        <v>49</v>
      </c>
      <c r="J79" s="149"/>
    </row>
    <row r="80" spans="1:10" ht="15.75" thickBot="1">
      <c r="A80" s="4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/>
      <c r="D81" s="149"/>
      <c r="E81" s="149" t="s">
        <v>49</v>
      </c>
      <c r="F81" s="149"/>
      <c r="G81" s="149"/>
      <c r="H81" s="149" t="s">
        <v>48</v>
      </c>
      <c r="I81" s="149" t="s">
        <v>49</v>
      </c>
      <c r="J81" s="149"/>
    </row>
    <row r="82" spans="1:10" ht="15.75" thickBot="1">
      <c r="A82" s="4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/>
      <c r="D83" s="149"/>
      <c r="E83" s="149" t="s">
        <v>49</v>
      </c>
      <c r="F83" s="149"/>
      <c r="G83" s="149"/>
      <c r="H83" s="149" t="s">
        <v>48</v>
      </c>
      <c r="I83" s="149" t="s">
        <v>49</v>
      </c>
      <c r="J83" s="149"/>
    </row>
    <row r="84" spans="1:10" ht="15.75" thickBot="1">
      <c r="A84" s="4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/>
      <c r="D85" s="149"/>
      <c r="E85" s="149" t="s">
        <v>49</v>
      </c>
      <c r="F85" s="149"/>
      <c r="G85" s="149"/>
      <c r="H85" s="149" t="s">
        <v>48</v>
      </c>
      <c r="I85" s="149" t="s">
        <v>49</v>
      </c>
      <c r="J85" s="149"/>
    </row>
    <row r="86" spans="1:10" ht="15.75" thickBot="1">
      <c r="A86" s="4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/>
      <c r="D87" s="149"/>
      <c r="E87" s="149" t="s">
        <v>49</v>
      </c>
      <c r="F87" s="149"/>
      <c r="G87" s="149"/>
      <c r="H87" s="149" t="s">
        <v>48</v>
      </c>
      <c r="I87" s="149" t="s">
        <v>49</v>
      </c>
      <c r="J87" s="149"/>
    </row>
    <row r="88" spans="1:10" ht="15.75" thickBot="1">
      <c r="A88" s="4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55</v>
      </c>
      <c r="D89" s="149">
        <v>55</v>
      </c>
      <c r="E89" s="149" t="s">
        <v>49</v>
      </c>
      <c r="F89" s="149">
        <v>5</v>
      </c>
      <c r="G89" s="149">
        <v>50</v>
      </c>
      <c r="H89" s="149">
        <v>0</v>
      </c>
      <c r="I89" s="149" t="s">
        <v>49</v>
      </c>
      <c r="J89" s="149">
        <v>0</v>
      </c>
    </row>
    <row r="90" spans="1:10" ht="15.75" thickBot="1">
      <c r="A90" s="4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/>
      <c r="D91" s="149"/>
      <c r="E91" s="149" t="s">
        <v>48</v>
      </c>
      <c r="F91" s="149"/>
      <c r="G91" s="149"/>
      <c r="H91" s="149"/>
      <c r="I91" s="149" t="s">
        <v>48</v>
      </c>
      <c r="J91" s="149"/>
    </row>
    <row r="92" spans="1:10" ht="15.75" thickBot="1">
      <c r="A92" s="4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/>
      <c r="D93" s="149"/>
      <c r="E93" s="149" t="s">
        <v>49</v>
      </c>
      <c r="F93" s="149"/>
      <c r="G93" s="149"/>
      <c r="H93" s="149"/>
      <c r="I93" s="149" t="s">
        <v>49</v>
      </c>
      <c r="J93" s="149"/>
    </row>
    <row r="94" spans="1:10" ht="15.75" thickBot="1">
      <c r="A94" s="4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43" t="s">
        <v>139</v>
      </c>
      <c r="B95" s="21">
        <v>3030</v>
      </c>
      <c r="C95" s="21">
        <v>144</v>
      </c>
      <c r="D95" s="21"/>
      <c r="E95" s="21"/>
      <c r="F95" s="21"/>
      <c r="G95" s="21"/>
      <c r="H95" s="21">
        <v>144</v>
      </c>
      <c r="I95" s="21"/>
      <c r="J95" s="21">
        <v>144</v>
      </c>
    </row>
    <row r="96" spans="1:10" ht="15">
      <c r="A96" s="25" t="s">
        <v>107</v>
      </c>
      <c r="B96" s="149">
        <v>3031</v>
      </c>
      <c r="C96" s="149">
        <v>144</v>
      </c>
      <c r="D96" s="149"/>
      <c r="E96" s="149"/>
      <c r="F96" s="149"/>
      <c r="G96" s="149"/>
      <c r="H96" s="149">
        <v>144</v>
      </c>
      <c r="I96" s="149"/>
      <c r="J96" s="149">
        <v>144</v>
      </c>
    </row>
    <row r="97" spans="1:10" ht="15.75" thickBot="1">
      <c r="A97" s="4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/>
      <c r="D98" s="149"/>
      <c r="E98" s="149" t="s">
        <v>49</v>
      </c>
      <c r="F98" s="149"/>
      <c r="G98" s="149"/>
      <c r="H98" s="149"/>
      <c r="I98" s="149" t="s">
        <v>49</v>
      </c>
      <c r="J98" s="149"/>
    </row>
    <row r="99" spans="1:10" ht="15.75" thickBot="1">
      <c r="A99" s="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/>
      <c r="D100" s="149"/>
      <c r="E100" s="149" t="s">
        <v>49</v>
      </c>
      <c r="F100" s="149"/>
      <c r="G100" s="149"/>
      <c r="H100" s="149"/>
      <c r="I100" s="149" t="s">
        <v>49</v>
      </c>
      <c r="J100" s="149"/>
    </row>
    <row r="101" spans="1:10" ht="15.75" thickBot="1">
      <c r="A101" s="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/>
      <c r="D102" s="149"/>
      <c r="E102" s="149" t="s">
        <v>49</v>
      </c>
      <c r="F102" s="149"/>
      <c r="G102" s="149"/>
      <c r="H102" s="149"/>
      <c r="I102" s="149" t="s">
        <v>49</v>
      </c>
      <c r="J102" s="149"/>
    </row>
    <row r="103" spans="1:10" ht="15.75" thickBot="1">
      <c r="A103" s="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/>
      <c r="D104" s="149"/>
      <c r="E104" s="149" t="s">
        <v>49</v>
      </c>
      <c r="F104" s="149"/>
      <c r="G104" s="149"/>
      <c r="H104" s="149"/>
      <c r="I104" s="149" t="s">
        <v>49</v>
      </c>
      <c r="J104" s="149"/>
    </row>
    <row r="105" spans="1:10" ht="15.75" thickBot="1">
      <c r="A105" s="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/>
      <c r="D106" s="149"/>
      <c r="E106" s="149" t="s">
        <v>49</v>
      </c>
      <c r="F106" s="149"/>
      <c r="G106" s="149"/>
      <c r="H106" s="149" t="s">
        <v>48</v>
      </c>
      <c r="I106" s="149" t="s">
        <v>49</v>
      </c>
      <c r="J106" s="149"/>
    </row>
    <row r="107" spans="1:10" ht="15.75" thickBot="1">
      <c r="A107" s="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/>
      <c r="D108" s="149"/>
      <c r="E108" s="149" t="s">
        <v>49</v>
      </c>
      <c r="F108" s="149"/>
      <c r="G108" s="149"/>
      <c r="H108" s="149" t="s">
        <v>48</v>
      </c>
      <c r="I108" s="149" t="s">
        <v>49</v>
      </c>
      <c r="J108" s="149"/>
    </row>
    <row r="109" spans="1:10" ht="15.75" thickBot="1">
      <c r="A109" s="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/>
      <c r="D110" s="149"/>
      <c r="E110" s="149" t="s">
        <v>49</v>
      </c>
      <c r="F110" s="149"/>
      <c r="G110" s="149"/>
      <c r="H110" s="149" t="s">
        <v>48</v>
      </c>
      <c r="I110" s="149" t="s">
        <v>49</v>
      </c>
      <c r="J110" s="149"/>
    </row>
    <row r="111" spans="1:10" ht="15.75" thickBot="1">
      <c r="A111" s="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/>
      <c r="D112" s="149"/>
      <c r="E112" s="149" t="s">
        <v>49</v>
      </c>
      <c r="F112" s="149"/>
      <c r="G112" s="149"/>
      <c r="H112" s="149" t="s">
        <v>48</v>
      </c>
      <c r="I112" s="149" t="s">
        <v>49</v>
      </c>
      <c r="J112" s="149"/>
    </row>
    <row r="113" spans="1:10" ht="15.75" thickBot="1">
      <c r="A113" s="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/>
      <c r="D114" s="149"/>
      <c r="E114" s="149" t="s">
        <v>49</v>
      </c>
      <c r="F114" s="149"/>
      <c r="G114" s="149"/>
      <c r="H114" s="149" t="s">
        <v>48</v>
      </c>
      <c r="I114" s="149" t="s">
        <v>49</v>
      </c>
      <c r="J114" s="149"/>
    </row>
    <row r="115" spans="1:10" ht="15.75" thickBot="1">
      <c r="A115" s="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/>
      <c r="D116" s="149"/>
      <c r="E116" s="149" t="s">
        <v>49</v>
      </c>
      <c r="F116" s="149"/>
      <c r="G116" s="149"/>
      <c r="H116" s="149" t="s">
        <v>48</v>
      </c>
      <c r="I116" s="149" t="s">
        <v>49</v>
      </c>
      <c r="J116" s="149"/>
    </row>
    <row r="117" spans="1:10" ht="15.75" thickBot="1">
      <c r="A117" s="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/>
      <c r="D118" s="149"/>
      <c r="E118" s="149" t="s">
        <v>49</v>
      </c>
      <c r="F118" s="149"/>
      <c r="G118" s="149"/>
      <c r="H118" s="149" t="s">
        <v>48</v>
      </c>
      <c r="I118" s="149" t="s">
        <v>49</v>
      </c>
      <c r="J118" s="149"/>
    </row>
    <row r="119" spans="1:10" ht="15.75" thickBot="1">
      <c r="A119" s="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/>
      <c r="D120" s="149"/>
      <c r="E120" s="149" t="s">
        <v>49</v>
      </c>
      <c r="F120" s="149"/>
      <c r="G120" s="149"/>
      <c r="H120" s="149" t="s">
        <v>48</v>
      </c>
      <c r="I120" s="149" t="s">
        <v>49</v>
      </c>
      <c r="J120" s="149"/>
    </row>
    <row r="121" spans="1:10" ht="15.75" thickBot="1">
      <c r="A121" s="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/>
      <c r="D122" s="149"/>
      <c r="E122" s="149" t="s">
        <v>49</v>
      </c>
      <c r="F122" s="149"/>
      <c r="G122" s="149"/>
      <c r="H122" s="149" t="s">
        <v>48</v>
      </c>
      <c r="I122" s="149" t="s">
        <v>49</v>
      </c>
      <c r="J122" s="149"/>
    </row>
    <row r="123" spans="1:10" ht="15.75" thickBot="1">
      <c r="A123" s="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/>
      <c r="D124" s="149"/>
      <c r="E124" s="149" t="s">
        <v>48</v>
      </c>
      <c r="F124" s="149"/>
      <c r="G124" s="149"/>
      <c r="H124" s="149">
        <v>4</v>
      </c>
      <c r="I124" s="149" t="s">
        <v>48</v>
      </c>
      <c r="J124" s="149"/>
    </row>
    <row r="125" spans="1:10" ht="15.75" thickBot="1">
      <c r="A125" s="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/>
      <c r="D126" s="149"/>
      <c r="E126" s="149" t="s">
        <v>48</v>
      </c>
      <c r="F126" s="149"/>
      <c r="G126" s="149"/>
      <c r="H126" s="149"/>
      <c r="I126" s="149" t="s">
        <v>48</v>
      </c>
      <c r="J126" s="149"/>
    </row>
    <row r="127" spans="1:10" ht="15.75" thickBot="1">
      <c r="A127" s="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/>
      <c r="D128" s="149"/>
      <c r="E128" s="149" t="s">
        <v>49</v>
      </c>
      <c r="F128" s="149"/>
      <c r="G128" s="149"/>
      <c r="H128" s="149"/>
      <c r="I128" s="149" t="s">
        <v>49</v>
      </c>
      <c r="J128" s="149"/>
    </row>
    <row r="129" spans="1:10" ht="15.75" thickBot="1">
      <c r="A129" s="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42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41" t="s">
        <v>129</v>
      </c>
      <c r="B139" s="21">
        <v>2210</v>
      </c>
      <c r="C139" s="21">
        <v>27</v>
      </c>
      <c r="D139" s="21">
        <v>12</v>
      </c>
      <c r="E139" s="21" t="s">
        <v>49</v>
      </c>
      <c r="F139" s="21">
        <v>6</v>
      </c>
      <c r="G139" s="21">
        <v>6</v>
      </c>
      <c r="H139" s="21">
        <v>15</v>
      </c>
      <c r="I139" s="21" t="s">
        <v>49</v>
      </c>
      <c r="J139" s="21">
        <v>15</v>
      </c>
    </row>
    <row r="140" spans="1:10" ht="15.75" thickBot="1">
      <c r="A140" s="4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41" t="s">
        <v>130</v>
      </c>
      <c r="B141" s="21">
        <v>2211</v>
      </c>
      <c r="C141" s="21">
        <v>25</v>
      </c>
      <c r="D141" s="21">
        <v>10</v>
      </c>
      <c r="E141" s="21" t="s">
        <v>49</v>
      </c>
      <c r="F141" s="21">
        <v>5</v>
      </c>
      <c r="G141" s="21">
        <v>5</v>
      </c>
      <c r="H141" s="21">
        <v>15</v>
      </c>
      <c r="I141" s="21" t="s">
        <v>49</v>
      </c>
      <c r="J141" s="21">
        <v>15</v>
      </c>
    </row>
    <row r="142" spans="1:10" ht="15.75" thickBot="1">
      <c r="A142" s="41" t="s">
        <v>131</v>
      </c>
      <c r="B142" s="21">
        <v>2212</v>
      </c>
      <c r="C142" s="21"/>
      <c r="D142" s="21"/>
      <c r="E142" s="21" t="s">
        <v>49</v>
      </c>
      <c r="F142" s="21"/>
      <c r="G142" s="21"/>
      <c r="H142" s="21"/>
      <c r="I142" s="21" t="s">
        <v>49</v>
      </c>
      <c r="J142" s="21"/>
    </row>
    <row r="143" spans="1:10" ht="15.75" thickBot="1">
      <c r="A143" s="41" t="s">
        <v>132</v>
      </c>
      <c r="B143" s="21">
        <v>2213</v>
      </c>
      <c r="C143" s="21"/>
      <c r="D143" s="21"/>
      <c r="E143" s="21" t="s">
        <v>49</v>
      </c>
      <c r="F143" s="21"/>
      <c r="G143" s="21"/>
      <c r="H143" s="21"/>
      <c r="I143" s="21" t="s">
        <v>49</v>
      </c>
      <c r="J143" s="21"/>
    </row>
    <row r="144" spans="1:10" ht="15.75" thickBot="1">
      <c r="A144" s="41" t="s">
        <v>133</v>
      </c>
      <c r="B144" s="21">
        <v>2214</v>
      </c>
      <c r="C144" s="21"/>
      <c r="D144" s="21"/>
      <c r="E144" s="21" t="s">
        <v>49</v>
      </c>
      <c r="F144" s="21"/>
      <c r="G144" s="21"/>
      <c r="H144" s="21"/>
      <c r="I144" s="21" t="s">
        <v>49</v>
      </c>
      <c r="J144" s="21"/>
    </row>
    <row r="145" spans="1:10" ht="15.75" thickBot="1">
      <c r="A145" s="41" t="s">
        <v>134</v>
      </c>
      <c r="B145" s="21">
        <v>2215</v>
      </c>
      <c r="C145" s="21">
        <v>2</v>
      </c>
      <c r="D145" s="21">
        <v>2</v>
      </c>
      <c r="E145" s="21" t="s">
        <v>49</v>
      </c>
      <c r="F145" s="21">
        <v>1</v>
      </c>
      <c r="G145" s="21">
        <v>1</v>
      </c>
      <c r="H145" s="21">
        <v>0</v>
      </c>
      <c r="I145" s="21" t="s">
        <v>49</v>
      </c>
      <c r="J145" s="21">
        <v>0</v>
      </c>
    </row>
    <row r="146" spans="1:10" ht="30.75" thickBot="1">
      <c r="A146" s="41" t="s">
        <v>135</v>
      </c>
      <c r="B146" s="21">
        <v>2216</v>
      </c>
      <c r="C146" s="21"/>
      <c r="D146" s="21"/>
      <c r="E146" s="21" t="s">
        <v>49</v>
      </c>
      <c r="F146" s="21"/>
      <c r="G146" s="21" t="s">
        <v>49</v>
      </c>
      <c r="H146" s="21"/>
      <c r="I146" s="21" t="s">
        <v>49</v>
      </c>
      <c r="J146" s="21"/>
    </row>
    <row r="147" spans="1:10" ht="45.75" thickBot="1">
      <c r="A147" s="41" t="s">
        <v>136</v>
      </c>
      <c r="B147" s="21">
        <v>2217</v>
      </c>
      <c r="C147" s="21"/>
      <c r="D147" s="21"/>
      <c r="E147" s="21" t="s">
        <v>49</v>
      </c>
      <c r="F147" s="21" t="s">
        <v>49</v>
      </c>
      <c r="G147" s="21"/>
      <c r="H147" s="21"/>
      <c r="I147" s="21" t="s">
        <v>49</v>
      </c>
      <c r="J147" s="21"/>
    </row>
    <row r="150" ht="15">
      <c r="A150" s="49" t="s">
        <v>143</v>
      </c>
    </row>
    <row r="151" ht="12.75">
      <c r="A151" t="s">
        <v>144</v>
      </c>
    </row>
    <row r="155" spans="1:4" ht="12.75">
      <c r="A155" t="s">
        <v>145</v>
      </c>
      <c r="D155" t="s">
        <v>146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J147"/>
  <sheetViews>
    <sheetView showGridLines="0" zoomScale="75" zoomScaleNormal="75" zoomScalePageLayoutView="0" workbookViewId="0" topLeftCell="A133">
      <selection activeCell="G21" sqref="G21"/>
    </sheetView>
  </sheetViews>
  <sheetFormatPr defaultColWidth="9.00390625" defaultRowHeight="12.75"/>
  <cols>
    <col min="1" max="1" width="95.7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121" t="s">
        <v>46</v>
      </c>
      <c r="B8" s="124" t="s">
        <v>47</v>
      </c>
      <c r="C8" s="124">
        <v>1</v>
      </c>
      <c r="D8" s="124">
        <v>2</v>
      </c>
      <c r="E8" s="124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124">
        <v>2010</v>
      </c>
      <c r="C10" s="23">
        <v>27</v>
      </c>
      <c r="D10" s="23">
        <v>20</v>
      </c>
      <c r="E10" s="23">
        <v>7</v>
      </c>
    </row>
    <row r="11" spans="1:5" ht="15.75" thickBot="1">
      <c r="A11" s="24" t="s">
        <v>59</v>
      </c>
      <c r="B11" s="124"/>
      <c r="C11" s="23"/>
      <c r="D11" s="23"/>
      <c r="E11" s="23"/>
    </row>
    <row r="12" spans="1:5" ht="15.75" thickBot="1">
      <c r="A12" s="22" t="s">
        <v>60</v>
      </c>
      <c r="B12" s="124">
        <v>2011</v>
      </c>
      <c r="C12" s="23">
        <v>23</v>
      </c>
      <c r="D12" s="23">
        <v>20</v>
      </c>
      <c r="E12" s="23">
        <v>3</v>
      </c>
    </row>
    <row r="13" spans="1:5" ht="15.75" thickBot="1">
      <c r="A13" s="22" t="s">
        <v>61</v>
      </c>
      <c r="B13" s="124">
        <v>2012</v>
      </c>
      <c r="C13" s="23">
        <v>4</v>
      </c>
      <c r="D13" s="23">
        <v>0</v>
      </c>
      <c r="E13" s="23">
        <v>4</v>
      </c>
    </row>
    <row r="14" spans="1:5" ht="15.75" thickBot="1">
      <c r="A14" s="22" t="s">
        <v>62</v>
      </c>
      <c r="B14" s="124">
        <v>2013</v>
      </c>
      <c r="C14" s="23">
        <v>25</v>
      </c>
      <c r="D14" s="23">
        <v>20</v>
      </c>
      <c r="E14" s="23">
        <v>5</v>
      </c>
    </row>
    <row r="15" spans="1:5" ht="15.75" thickBot="1">
      <c r="A15" s="22" t="s">
        <v>63</v>
      </c>
      <c r="B15" s="124"/>
      <c r="C15" s="23"/>
      <c r="D15" s="23"/>
      <c r="E15" s="23"/>
    </row>
    <row r="16" spans="1:5" ht="15">
      <c r="A16" s="25" t="s">
        <v>64</v>
      </c>
      <c r="B16" s="149">
        <v>2014</v>
      </c>
      <c r="C16" s="164">
        <v>23</v>
      </c>
      <c r="D16" s="164">
        <v>20</v>
      </c>
      <c r="E16" s="164">
        <v>3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124">
        <v>2015</v>
      </c>
      <c r="C18" s="23">
        <v>1</v>
      </c>
      <c r="D18" s="23">
        <v>1</v>
      </c>
      <c r="E18" s="23"/>
    </row>
    <row r="19" spans="1:5" ht="45.75" thickBot="1">
      <c r="A19" s="123" t="s">
        <v>67</v>
      </c>
      <c r="B19" s="124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123" t="s">
        <v>68</v>
      </c>
      <c r="B20" s="124">
        <v>2017</v>
      </c>
      <c r="C20" s="23">
        <v>0</v>
      </c>
      <c r="D20" s="23">
        <v>0</v>
      </c>
      <c r="E20" s="23">
        <v>0</v>
      </c>
    </row>
    <row r="21" spans="1:5" ht="45.75" thickBot="1">
      <c r="A21" s="123" t="s">
        <v>69</v>
      </c>
      <c r="B21" s="124">
        <v>2018</v>
      </c>
      <c r="C21" s="23">
        <v>0</v>
      </c>
      <c r="D21" s="23">
        <v>0</v>
      </c>
      <c r="E21" s="23">
        <v>0</v>
      </c>
    </row>
    <row r="22" spans="1:5" ht="60.75" thickBot="1">
      <c r="A22" s="123" t="s">
        <v>70</v>
      </c>
      <c r="B22" s="124">
        <v>2019</v>
      </c>
      <c r="C22" s="23">
        <v>0</v>
      </c>
      <c r="D22" s="23">
        <v>0</v>
      </c>
      <c r="E22" s="23">
        <v>0</v>
      </c>
    </row>
    <row r="23" spans="1:5" ht="45.75" thickBot="1">
      <c r="A23" s="123" t="s">
        <v>71</v>
      </c>
      <c r="B23" s="124">
        <v>2020</v>
      </c>
      <c r="C23" s="23">
        <v>0</v>
      </c>
      <c r="D23" s="23" t="s">
        <v>48</v>
      </c>
      <c r="E23" s="23">
        <v>0</v>
      </c>
    </row>
    <row r="24" spans="1:5" ht="30.75" thickBot="1">
      <c r="A24" s="123" t="s">
        <v>72</v>
      </c>
      <c r="B24" s="124">
        <v>2021</v>
      </c>
      <c r="C24" s="23">
        <v>0</v>
      </c>
      <c r="D24" s="23" t="s">
        <v>48</v>
      </c>
      <c r="E24" s="23">
        <v>0</v>
      </c>
    </row>
    <row r="25" spans="1:5" ht="30.75" thickBot="1">
      <c r="A25" s="123" t="s">
        <v>73</v>
      </c>
      <c r="B25" s="124">
        <v>2022</v>
      </c>
      <c r="C25" s="23">
        <v>0</v>
      </c>
      <c r="D25" s="23" t="s">
        <v>48</v>
      </c>
      <c r="E25" s="23">
        <v>0</v>
      </c>
    </row>
    <row r="26" spans="1:5" ht="60.75" thickBot="1">
      <c r="A26" s="123" t="s">
        <v>74</v>
      </c>
      <c r="B26" s="124">
        <v>2023</v>
      </c>
      <c r="C26" s="23">
        <v>0</v>
      </c>
      <c r="D26" s="23" t="s">
        <v>48</v>
      </c>
      <c r="E26" s="23">
        <v>0</v>
      </c>
    </row>
    <row r="27" spans="1:5" ht="60.75" thickBot="1">
      <c r="A27" s="123" t="s">
        <v>75</v>
      </c>
      <c r="B27" s="124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23" t="s">
        <v>76</v>
      </c>
      <c r="B28" s="124">
        <v>2025</v>
      </c>
      <c r="C28" s="23">
        <v>0</v>
      </c>
      <c r="D28" s="23" t="s">
        <v>48</v>
      </c>
      <c r="E28" s="23">
        <v>0</v>
      </c>
    </row>
    <row r="29" spans="1:5" ht="45.75" thickBot="1">
      <c r="A29" s="123" t="s">
        <v>77</v>
      </c>
      <c r="B29" s="124">
        <v>2026</v>
      </c>
      <c r="C29" s="23">
        <v>0</v>
      </c>
      <c r="D29" s="23" t="s">
        <v>48</v>
      </c>
      <c r="E29" s="23">
        <v>0</v>
      </c>
    </row>
    <row r="30" spans="1:5" ht="45.75" thickBot="1">
      <c r="A30" s="123" t="s">
        <v>78</v>
      </c>
      <c r="B30" s="124">
        <v>2027</v>
      </c>
      <c r="C30" s="23">
        <v>0</v>
      </c>
      <c r="D30" s="23" t="s">
        <v>48</v>
      </c>
      <c r="E30" s="23">
        <v>0</v>
      </c>
    </row>
    <row r="31" spans="1:5" ht="90.75" thickBot="1">
      <c r="A31" s="123" t="s">
        <v>79</v>
      </c>
      <c r="B31" s="124">
        <v>2028</v>
      </c>
      <c r="C31" s="23">
        <v>0</v>
      </c>
      <c r="D31" s="23" t="s">
        <v>48</v>
      </c>
      <c r="E31" s="23">
        <v>0</v>
      </c>
    </row>
    <row r="32" spans="1:5" ht="30.75" thickBot="1">
      <c r="A32" s="22" t="s">
        <v>80</v>
      </c>
      <c r="B32" s="124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124">
        <v>2031</v>
      </c>
      <c r="C33" s="23">
        <v>0</v>
      </c>
      <c r="D33" s="23">
        <v>0</v>
      </c>
      <c r="E33" s="23">
        <v>0</v>
      </c>
    </row>
    <row r="34" spans="1:5" ht="15.75" thickBot="1">
      <c r="A34" s="123" t="s">
        <v>81</v>
      </c>
      <c r="B34" s="124"/>
      <c r="C34" s="23">
        <v>0</v>
      </c>
      <c r="D34" s="23">
        <v>0</v>
      </c>
      <c r="E34" s="23">
        <v>0</v>
      </c>
    </row>
    <row r="35" spans="1:5" ht="30.75" thickBot="1">
      <c r="A35" s="22" t="s">
        <v>82</v>
      </c>
      <c r="B35" s="124">
        <v>2032</v>
      </c>
      <c r="C35" s="23">
        <v>0</v>
      </c>
      <c r="D35" s="23">
        <v>0</v>
      </c>
      <c r="E35" s="23">
        <v>0</v>
      </c>
    </row>
    <row r="36" spans="1:5" ht="15.75" thickBot="1">
      <c r="A36" s="22" t="s">
        <v>83</v>
      </c>
      <c r="B36" s="124">
        <v>2033</v>
      </c>
      <c r="C36" s="23">
        <v>1</v>
      </c>
      <c r="D36" s="23">
        <v>0</v>
      </c>
      <c r="E36" s="23">
        <v>1</v>
      </c>
    </row>
    <row r="37" spans="1:5" ht="15.75" thickBot="1">
      <c r="A37" s="22" t="s">
        <v>84</v>
      </c>
      <c r="B37" s="124">
        <v>2034</v>
      </c>
      <c r="C37" s="23">
        <v>2</v>
      </c>
      <c r="D37" s="23">
        <v>0</v>
      </c>
      <c r="E37" s="23">
        <v>2</v>
      </c>
    </row>
    <row r="38" spans="1:5" ht="15.75" thickBot="1">
      <c r="A38" s="22" t="s">
        <v>85</v>
      </c>
      <c r="B38" s="124">
        <v>2035</v>
      </c>
      <c r="C38" s="23">
        <v>0</v>
      </c>
      <c r="D38" s="23">
        <v>0</v>
      </c>
      <c r="E38" s="23">
        <v>0</v>
      </c>
    </row>
    <row r="39" spans="1:5" ht="30.75" thickBot="1">
      <c r="A39" s="22" t="s">
        <v>86</v>
      </c>
      <c r="B39" s="124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124"/>
      <c r="C40" s="23"/>
      <c r="D40" s="23"/>
      <c r="E40" s="23"/>
    </row>
    <row r="41" spans="1:5" ht="27" customHeight="1" thickBot="1">
      <c r="A41" s="22" t="s">
        <v>87</v>
      </c>
      <c r="B41" s="124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124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123" t="s">
        <v>90</v>
      </c>
      <c r="B44" s="124">
        <v>2040</v>
      </c>
      <c r="C44" s="50">
        <v>12</v>
      </c>
      <c r="D44" s="50">
        <v>4</v>
      </c>
      <c r="E44" s="50">
        <v>8</v>
      </c>
    </row>
    <row r="45" spans="1:5" ht="27" customHeight="1" thickBot="1">
      <c r="A45" s="123" t="s">
        <v>91</v>
      </c>
      <c r="B45" s="124">
        <v>2050</v>
      </c>
      <c r="C45" s="50">
        <v>12</v>
      </c>
      <c r="D45" s="50">
        <v>4</v>
      </c>
      <c r="E45" s="50">
        <v>8</v>
      </c>
    </row>
    <row r="46" spans="1:5" ht="27" customHeight="1" thickBot="1">
      <c r="A46" s="123" t="s">
        <v>92</v>
      </c>
      <c r="B46" s="124">
        <v>2060</v>
      </c>
      <c r="C46" s="47">
        <v>0</v>
      </c>
      <c r="D46" s="47">
        <v>0</v>
      </c>
      <c r="E46" s="48">
        <v>0</v>
      </c>
    </row>
    <row r="47" spans="1:5" ht="30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123" t="s">
        <v>94</v>
      </c>
      <c r="B48" s="151"/>
      <c r="C48" s="243"/>
      <c r="D48" s="243"/>
      <c r="E48" s="245"/>
    </row>
    <row r="49" spans="1:5" ht="15.75" thickBot="1">
      <c r="A49" s="123" t="s">
        <v>66</v>
      </c>
      <c r="B49" s="124">
        <v>2071</v>
      </c>
      <c r="C49" s="124">
        <v>0</v>
      </c>
      <c r="D49" s="124">
        <v>0</v>
      </c>
      <c r="E49" s="124">
        <v>0</v>
      </c>
    </row>
    <row r="50" spans="1:5" ht="15.75" thickBot="1">
      <c r="A50" s="123" t="s">
        <v>95</v>
      </c>
      <c r="B50" s="124"/>
      <c r="C50" s="124"/>
      <c r="D50" s="124"/>
      <c r="E50" s="124"/>
    </row>
    <row r="51" spans="1:5" ht="45.75" thickBot="1">
      <c r="A51" s="123" t="s">
        <v>96</v>
      </c>
      <c r="B51" s="124">
        <v>2072</v>
      </c>
      <c r="C51" s="124">
        <v>0</v>
      </c>
      <c r="D51" s="124">
        <v>0</v>
      </c>
      <c r="E51" s="124">
        <v>0</v>
      </c>
    </row>
    <row r="52" spans="1:5" ht="45.75" thickBot="1">
      <c r="A52" s="123" t="s">
        <v>97</v>
      </c>
      <c r="B52" s="124">
        <v>2073</v>
      </c>
      <c r="C52" s="124">
        <v>0</v>
      </c>
      <c r="D52" s="124">
        <v>0</v>
      </c>
      <c r="E52" s="124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124" t="s">
        <v>103</v>
      </c>
      <c r="F58" s="124" t="s">
        <v>104</v>
      </c>
      <c r="G58" s="124" t="s">
        <v>105</v>
      </c>
      <c r="H58" s="151"/>
      <c r="I58" s="124" t="s">
        <v>103</v>
      </c>
      <c r="J58" s="124" t="s">
        <v>104</v>
      </c>
    </row>
    <row r="59" spans="1:10" ht="15.75" thickBot="1">
      <c r="A59" s="121" t="s">
        <v>46</v>
      </c>
      <c r="B59" s="23" t="s">
        <v>47</v>
      </c>
      <c r="C59" s="124">
        <v>1</v>
      </c>
      <c r="D59" s="124">
        <v>2</v>
      </c>
      <c r="E59" s="124">
        <v>3</v>
      </c>
      <c r="F59" s="124">
        <v>4</v>
      </c>
      <c r="G59" s="124">
        <v>5</v>
      </c>
      <c r="H59" s="124">
        <v>6</v>
      </c>
      <c r="I59" s="124">
        <v>7</v>
      </c>
      <c r="J59" s="124">
        <v>8</v>
      </c>
    </row>
    <row r="60" spans="1:10" ht="15.75" thickBot="1">
      <c r="A60" s="29" t="s">
        <v>138</v>
      </c>
      <c r="B60" s="124">
        <v>3010</v>
      </c>
      <c r="C60" s="124">
        <v>98</v>
      </c>
      <c r="D60" s="124">
        <v>98</v>
      </c>
      <c r="E60" s="124"/>
      <c r="F60" s="124">
        <v>8</v>
      </c>
      <c r="G60" s="124">
        <v>80</v>
      </c>
      <c r="H60" s="124">
        <v>10</v>
      </c>
      <c r="I60" s="124"/>
      <c r="J60" s="124">
        <v>10</v>
      </c>
    </row>
    <row r="61" spans="1:10" ht="15">
      <c r="A61" s="30" t="s">
        <v>107</v>
      </c>
      <c r="B61" s="149">
        <v>3011</v>
      </c>
      <c r="C61" s="149">
        <v>98</v>
      </c>
      <c r="D61" s="149">
        <v>98</v>
      </c>
      <c r="E61" s="149">
        <v>0</v>
      </c>
      <c r="F61" s="149">
        <v>8</v>
      </c>
      <c r="G61" s="149">
        <v>80</v>
      </c>
      <c r="H61" s="149">
        <v>10</v>
      </c>
      <c r="I61" s="149">
        <v>0</v>
      </c>
      <c r="J61" s="149">
        <v>10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123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123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123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123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123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123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123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123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123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123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123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123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123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123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123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123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122" t="s">
        <v>139</v>
      </c>
      <c r="B95" s="124">
        <v>3030</v>
      </c>
      <c r="C95" s="124">
        <v>16</v>
      </c>
      <c r="D95" s="124">
        <v>16</v>
      </c>
      <c r="E95" s="124">
        <v>0</v>
      </c>
      <c r="F95" s="124">
        <v>0</v>
      </c>
      <c r="G95" s="124">
        <v>6</v>
      </c>
      <c r="H95" s="124">
        <v>10</v>
      </c>
      <c r="I95" s="124"/>
      <c r="J95" s="124">
        <v>10</v>
      </c>
    </row>
    <row r="96" spans="1:10" ht="15">
      <c r="A96" s="25" t="s">
        <v>107</v>
      </c>
      <c r="B96" s="149">
        <v>3031</v>
      </c>
      <c r="C96" s="149">
        <v>10</v>
      </c>
      <c r="D96" s="149">
        <v>10</v>
      </c>
      <c r="E96" s="149">
        <v>0</v>
      </c>
      <c r="F96" s="149">
        <v>0</v>
      </c>
      <c r="G96" s="149">
        <v>0</v>
      </c>
      <c r="H96" s="149">
        <v>10</v>
      </c>
      <c r="I96" s="149">
        <v>0</v>
      </c>
      <c r="J96" s="149">
        <v>10</v>
      </c>
    </row>
    <row r="97" spans="1:10" ht="15.75" thickBot="1">
      <c r="A97" s="123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123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123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123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123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123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123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123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123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123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123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123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123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123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123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123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6</v>
      </c>
      <c r="D128" s="149">
        <v>6</v>
      </c>
      <c r="E128" s="149" t="s">
        <v>49</v>
      </c>
      <c r="F128" s="149">
        <v>0</v>
      </c>
      <c r="G128" s="149">
        <v>6</v>
      </c>
      <c r="H128" s="149">
        <v>0</v>
      </c>
      <c r="I128" s="149" t="s">
        <v>49</v>
      </c>
      <c r="J128" s="149">
        <v>0</v>
      </c>
    </row>
    <row r="129" spans="1:10" ht="15.75" thickBot="1">
      <c r="A129" s="123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121" t="s">
        <v>46</v>
      </c>
      <c r="B137" s="23" t="s">
        <v>47</v>
      </c>
      <c r="C137" s="124">
        <v>1</v>
      </c>
      <c r="D137" s="124">
        <v>2</v>
      </c>
      <c r="E137" s="124">
        <v>3</v>
      </c>
      <c r="F137" s="124">
        <v>4</v>
      </c>
      <c r="G137" s="124">
        <v>5</v>
      </c>
      <c r="H137" s="124">
        <v>6</v>
      </c>
      <c r="I137" s="124">
        <v>7</v>
      </c>
      <c r="J137" s="124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15.75" thickBot="1">
      <c r="A139" s="123" t="s">
        <v>129</v>
      </c>
      <c r="B139" s="124">
        <v>2210</v>
      </c>
      <c r="C139" s="54">
        <v>26</v>
      </c>
      <c r="D139" s="54">
        <v>8</v>
      </c>
      <c r="E139" s="54" t="s">
        <v>49</v>
      </c>
      <c r="F139" s="54">
        <v>4</v>
      </c>
      <c r="G139" s="54">
        <v>4</v>
      </c>
      <c r="H139" s="54">
        <v>18</v>
      </c>
      <c r="I139" s="54" t="s">
        <v>49</v>
      </c>
      <c r="J139" s="54">
        <v>18</v>
      </c>
    </row>
    <row r="140" spans="1:10" ht="15.75" thickBot="1">
      <c r="A140" s="123" t="s">
        <v>59</v>
      </c>
      <c r="B140" s="124"/>
      <c r="C140" s="54"/>
      <c r="D140" s="54"/>
      <c r="E140" s="54"/>
      <c r="F140" s="54"/>
      <c r="G140" s="54"/>
      <c r="H140" s="54"/>
      <c r="I140" s="54"/>
      <c r="J140" s="54"/>
    </row>
    <row r="141" spans="1:10" ht="15.75" thickBot="1">
      <c r="A141" s="123" t="s">
        <v>130</v>
      </c>
      <c r="B141" s="124">
        <v>2211</v>
      </c>
      <c r="C141" s="54">
        <v>24</v>
      </c>
      <c r="D141" s="54">
        <v>6</v>
      </c>
      <c r="E141" s="54" t="s">
        <v>49</v>
      </c>
      <c r="F141" s="54">
        <v>3</v>
      </c>
      <c r="G141" s="54">
        <v>3</v>
      </c>
      <c r="H141" s="54">
        <v>18</v>
      </c>
      <c r="I141" s="54" t="s">
        <v>49</v>
      </c>
      <c r="J141" s="54">
        <v>18</v>
      </c>
    </row>
    <row r="142" spans="1:10" ht="15.75" thickBot="1">
      <c r="A142" s="123" t="s">
        <v>131</v>
      </c>
      <c r="B142" s="124">
        <v>2212</v>
      </c>
      <c r="C142" s="54">
        <v>0</v>
      </c>
      <c r="D142" s="54">
        <v>0</v>
      </c>
      <c r="E142" s="54" t="s">
        <v>49</v>
      </c>
      <c r="F142" s="54">
        <v>0</v>
      </c>
      <c r="G142" s="54">
        <v>0</v>
      </c>
      <c r="H142" s="54">
        <v>0</v>
      </c>
      <c r="I142" s="54" t="s">
        <v>49</v>
      </c>
      <c r="J142" s="54">
        <v>0</v>
      </c>
    </row>
    <row r="143" spans="1:10" ht="15.75" thickBot="1">
      <c r="A143" s="123" t="s">
        <v>132</v>
      </c>
      <c r="B143" s="124">
        <v>2213</v>
      </c>
      <c r="C143" s="54">
        <v>0</v>
      </c>
      <c r="D143" s="54">
        <v>0</v>
      </c>
      <c r="E143" s="54" t="s">
        <v>49</v>
      </c>
      <c r="F143" s="54">
        <v>0</v>
      </c>
      <c r="G143" s="54">
        <v>0</v>
      </c>
      <c r="H143" s="54">
        <v>0</v>
      </c>
      <c r="I143" s="54" t="s">
        <v>49</v>
      </c>
      <c r="J143" s="54">
        <v>0</v>
      </c>
    </row>
    <row r="144" spans="1:10" ht="15.75" thickBot="1">
      <c r="A144" s="123" t="s">
        <v>133</v>
      </c>
      <c r="B144" s="124">
        <v>2214</v>
      </c>
      <c r="C144" s="54">
        <v>0</v>
      </c>
      <c r="D144" s="54">
        <v>0</v>
      </c>
      <c r="E144" s="54" t="s">
        <v>49</v>
      </c>
      <c r="F144" s="54">
        <v>0</v>
      </c>
      <c r="G144" s="54">
        <v>0</v>
      </c>
      <c r="H144" s="54">
        <v>0</v>
      </c>
      <c r="I144" s="54" t="s">
        <v>49</v>
      </c>
      <c r="J144" s="54">
        <v>0</v>
      </c>
    </row>
    <row r="145" spans="1:10" ht="15.75" thickBot="1">
      <c r="A145" s="123" t="s">
        <v>134</v>
      </c>
      <c r="B145" s="124">
        <v>2215</v>
      </c>
      <c r="C145" s="54">
        <v>2</v>
      </c>
      <c r="D145" s="54">
        <v>2</v>
      </c>
      <c r="E145" s="54" t="s">
        <v>49</v>
      </c>
      <c r="F145" s="54">
        <v>1</v>
      </c>
      <c r="G145" s="54">
        <v>1</v>
      </c>
      <c r="H145" s="54">
        <v>0</v>
      </c>
      <c r="I145" s="54" t="s">
        <v>49</v>
      </c>
      <c r="J145" s="124">
        <v>0</v>
      </c>
    </row>
    <row r="146" spans="1:10" ht="15.75" thickBot="1">
      <c r="A146" s="123" t="s">
        <v>135</v>
      </c>
      <c r="B146" s="124">
        <v>2216</v>
      </c>
      <c r="C146" s="124">
        <v>0</v>
      </c>
      <c r="D146" s="124">
        <v>0</v>
      </c>
      <c r="E146" s="124" t="s">
        <v>49</v>
      </c>
      <c r="F146" s="124">
        <v>0</v>
      </c>
      <c r="G146" s="124" t="s">
        <v>49</v>
      </c>
      <c r="H146" s="124">
        <v>0</v>
      </c>
      <c r="I146" s="124" t="s">
        <v>49</v>
      </c>
      <c r="J146" s="124">
        <v>0</v>
      </c>
    </row>
    <row r="147" spans="1:10" ht="30.75" thickBot="1">
      <c r="A147" s="123" t="s">
        <v>136</v>
      </c>
      <c r="B147" s="124">
        <v>2217</v>
      </c>
      <c r="C147" s="124">
        <v>0</v>
      </c>
      <c r="D147" s="124">
        <v>0</v>
      </c>
      <c r="E147" s="124" t="s">
        <v>49</v>
      </c>
      <c r="F147" s="124" t="s">
        <v>49</v>
      </c>
      <c r="G147" s="124">
        <v>0</v>
      </c>
      <c r="H147" s="124">
        <v>0</v>
      </c>
      <c r="I147" s="124" t="s">
        <v>49</v>
      </c>
      <c r="J147" s="124">
        <v>0</v>
      </c>
    </row>
  </sheetData>
  <sheetProtection/>
  <mergeCells count="344">
    <mergeCell ref="H126:H127"/>
    <mergeCell ref="I126:I127"/>
    <mergeCell ref="A138:J138"/>
    <mergeCell ref="H128:H129"/>
    <mergeCell ref="I128:I129"/>
    <mergeCell ref="J128:J129"/>
    <mergeCell ref="A134:A136"/>
    <mergeCell ref="B134:B136"/>
    <mergeCell ref="C134:C136"/>
    <mergeCell ref="D134:G134"/>
    <mergeCell ref="J126:J127"/>
    <mergeCell ref="H134:J134"/>
    <mergeCell ref="D135:D136"/>
    <mergeCell ref="E135:G135"/>
    <mergeCell ref="H135:H136"/>
    <mergeCell ref="I135:J135"/>
    <mergeCell ref="D128:D129"/>
    <mergeCell ref="E128:E129"/>
    <mergeCell ref="F128:F129"/>
    <mergeCell ref="G128:G129"/>
    <mergeCell ref="B126:B127"/>
    <mergeCell ref="C126:C127"/>
    <mergeCell ref="D126:D127"/>
    <mergeCell ref="E126:E127"/>
    <mergeCell ref="F126:F127"/>
    <mergeCell ref="G126:G127"/>
    <mergeCell ref="B128:B129"/>
    <mergeCell ref="C128:C129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H93:H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H89:H90"/>
    <mergeCell ref="I89:I90"/>
    <mergeCell ref="B89:B90"/>
    <mergeCell ref="C89:C90"/>
    <mergeCell ref="D89:D90"/>
    <mergeCell ref="E89:E90"/>
    <mergeCell ref="F89:F90"/>
    <mergeCell ref="G89:G90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H71:H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5:E5"/>
    <mergeCell ref="D6:D7"/>
    <mergeCell ref="E6:E7"/>
    <mergeCell ref="A9:E9"/>
    <mergeCell ref="B16:B17"/>
    <mergeCell ref="C16:C17"/>
    <mergeCell ref="E16:E17"/>
    <mergeCell ref="I93:I94"/>
    <mergeCell ref="J93:J94"/>
    <mergeCell ref="I71:I72"/>
    <mergeCell ref="D16:D17"/>
    <mergeCell ref="A2:E2"/>
    <mergeCell ref="A3:E3"/>
    <mergeCell ref="A4:E4"/>
    <mergeCell ref="A5:A7"/>
    <mergeCell ref="B5:B7"/>
    <mergeCell ref="C5:C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42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47"/>
  <sheetViews>
    <sheetView showGridLines="0" zoomScale="75" zoomScaleNormal="75" zoomScalePageLayoutView="0" workbookViewId="0" topLeftCell="A124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64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46</v>
      </c>
      <c r="D10" s="23">
        <v>14</v>
      </c>
      <c r="E10" s="23">
        <v>32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38</v>
      </c>
      <c r="D12" s="23">
        <v>14</v>
      </c>
      <c r="E12" s="23">
        <v>24</v>
      </c>
    </row>
    <row r="13" spans="1:5" ht="15.75" thickBot="1">
      <c r="A13" s="22" t="s">
        <v>61</v>
      </c>
      <c r="B13" s="21">
        <v>2012</v>
      </c>
      <c r="C13" s="23">
        <v>8</v>
      </c>
      <c r="D13" s="23">
        <v>0</v>
      </c>
      <c r="E13" s="23">
        <v>8</v>
      </c>
    </row>
    <row r="14" spans="1:5" ht="30.75" thickBot="1">
      <c r="A14" s="22" t="s">
        <v>62</v>
      </c>
      <c r="B14" s="21">
        <v>2013</v>
      </c>
      <c r="C14" s="23">
        <v>46</v>
      </c>
      <c r="D14" s="23">
        <v>14</v>
      </c>
      <c r="E14" s="23">
        <v>32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37</v>
      </c>
      <c r="D16" s="164">
        <v>14</v>
      </c>
      <c r="E16" s="164">
        <v>23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0</v>
      </c>
      <c r="D18" s="23">
        <v>0</v>
      </c>
      <c r="E18" s="23">
        <v>0</v>
      </c>
    </row>
    <row r="19" spans="1:5" ht="90.75" thickBot="1">
      <c r="A19" s="66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66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66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66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66" t="s">
        <v>71</v>
      </c>
      <c r="B23" s="21">
        <v>2020</v>
      </c>
      <c r="C23" s="23">
        <v>1</v>
      </c>
      <c r="D23" s="23" t="s">
        <v>48</v>
      </c>
      <c r="E23" s="23">
        <v>1</v>
      </c>
    </row>
    <row r="24" spans="1:5" ht="60.75" thickBot="1">
      <c r="A24" s="66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66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66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66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66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66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66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66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8</v>
      </c>
      <c r="D32" s="23">
        <v>0</v>
      </c>
      <c r="E32" s="23">
        <v>8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66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4</v>
      </c>
      <c r="D36" s="23">
        <v>0</v>
      </c>
      <c r="E36" s="23">
        <v>4</v>
      </c>
    </row>
    <row r="37" spans="1:5" ht="30.75" thickBot="1">
      <c r="A37" s="22" t="s">
        <v>84</v>
      </c>
      <c r="B37" s="21">
        <v>2034</v>
      </c>
      <c r="C37" s="23">
        <v>4</v>
      </c>
      <c r="D37" s="23">
        <v>0</v>
      </c>
      <c r="E37" s="23">
        <v>4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46</v>
      </c>
      <c r="D39" s="23">
        <v>14</v>
      </c>
      <c r="E39" s="23">
        <v>32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46</v>
      </c>
      <c r="D41" s="23">
        <v>14</v>
      </c>
      <c r="E41" s="23">
        <v>32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66" t="s">
        <v>90</v>
      </c>
      <c r="B44" s="21">
        <v>2040</v>
      </c>
      <c r="C44" s="50">
        <v>19</v>
      </c>
      <c r="D44" s="50">
        <v>5</v>
      </c>
      <c r="E44" s="50">
        <v>14</v>
      </c>
    </row>
    <row r="45" spans="1:5" ht="27" customHeight="1" thickBot="1">
      <c r="A45" s="66" t="s">
        <v>91</v>
      </c>
      <c r="B45" s="21">
        <v>2050</v>
      </c>
      <c r="C45" s="50">
        <v>15</v>
      </c>
      <c r="D45" s="50">
        <v>5</v>
      </c>
      <c r="E45" s="50">
        <v>10</v>
      </c>
    </row>
    <row r="46" spans="1:5" ht="27" customHeight="1" thickBot="1">
      <c r="A46" s="66" t="s">
        <v>92</v>
      </c>
      <c r="B46" s="21">
        <v>2060</v>
      </c>
      <c r="C46" s="50">
        <v>0</v>
      </c>
      <c r="D46" s="50">
        <v>0</v>
      </c>
      <c r="E46" s="50">
        <v>0</v>
      </c>
    </row>
    <row r="47" spans="1:5" ht="45">
      <c r="A47" s="25" t="s">
        <v>93</v>
      </c>
      <c r="B47" s="149">
        <v>2070</v>
      </c>
      <c r="C47" s="176">
        <v>0</v>
      </c>
      <c r="D47" s="176">
        <v>0</v>
      </c>
      <c r="E47" s="176">
        <v>0</v>
      </c>
    </row>
    <row r="48" spans="1:5" ht="15.75" thickBot="1">
      <c r="A48" s="66" t="s">
        <v>94</v>
      </c>
      <c r="B48" s="151"/>
      <c r="C48" s="177"/>
      <c r="D48" s="177"/>
      <c r="E48" s="177"/>
    </row>
    <row r="49" spans="1:5" ht="15.75" thickBot="1">
      <c r="A49" s="66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66" t="s">
        <v>95</v>
      </c>
      <c r="B50" s="21"/>
      <c r="C50" s="21"/>
      <c r="D50" s="21"/>
      <c r="E50" s="21"/>
    </row>
    <row r="51" spans="1:5" ht="75.75" thickBot="1">
      <c r="A51" s="66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66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64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1104</v>
      </c>
      <c r="D60" s="21">
        <v>974</v>
      </c>
      <c r="E60" s="21">
        <v>0</v>
      </c>
      <c r="F60" s="21">
        <v>29</v>
      </c>
      <c r="G60" s="21">
        <v>945</v>
      </c>
      <c r="H60" s="21">
        <v>130</v>
      </c>
      <c r="I60" s="21">
        <v>0</v>
      </c>
      <c r="J60" s="21">
        <v>130</v>
      </c>
    </row>
    <row r="61" spans="1:10" ht="15">
      <c r="A61" s="30" t="s">
        <v>107</v>
      </c>
      <c r="B61" s="149">
        <v>3011</v>
      </c>
      <c r="C61" s="149">
        <v>685</v>
      </c>
      <c r="D61" s="149">
        <v>555</v>
      </c>
      <c r="E61" s="149">
        <v>0</v>
      </c>
      <c r="F61" s="149">
        <v>20</v>
      </c>
      <c r="G61" s="149">
        <v>535</v>
      </c>
      <c r="H61" s="149">
        <v>130</v>
      </c>
      <c r="I61" s="149">
        <v>0</v>
      </c>
      <c r="J61" s="149">
        <v>130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66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66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66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66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250</v>
      </c>
      <c r="D71" s="149">
        <v>250</v>
      </c>
      <c r="E71" s="149" t="s">
        <v>49</v>
      </c>
      <c r="F71" s="149">
        <v>0</v>
      </c>
      <c r="G71" s="149">
        <v>250</v>
      </c>
      <c r="H71" s="149" t="s">
        <v>48</v>
      </c>
      <c r="I71" s="149" t="s">
        <v>49</v>
      </c>
      <c r="J71" s="149">
        <v>0</v>
      </c>
    </row>
    <row r="72" spans="1:10" ht="15.75" thickBot="1">
      <c r="A72" s="66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66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66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66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66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66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66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66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66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169</v>
      </c>
      <c r="D89" s="149">
        <v>169</v>
      </c>
      <c r="E89" s="149" t="s">
        <v>49</v>
      </c>
      <c r="F89" s="149">
        <v>9</v>
      </c>
      <c r="G89" s="149">
        <v>160</v>
      </c>
      <c r="H89" s="149">
        <v>0</v>
      </c>
      <c r="I89" s="149" t="s">
        <v>49</v>
      </c>
      <c r="J89" s="149">
        <v>0</v>
      </c>
    </row>
    <row r="90" spans="1:10" ht="15.75" thickBot="1">
      <c r="A90" s="66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66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66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65" t="s">
        <v>139</v>
      </c>
      <c r="B95" s="21">
        <v>3030</v>
      </c>
      <c r="C95" s="21">
        <v>1010</v>
      </c>
      <c r="D95" s="21">
        <v>853</v>
      </c>
      <c r="E95" s="21">
        <v>0</v>
      </c>
      <c r="F95" s="21">
        <v>54</v>
      </c>
      <c r="G95" s="21">
        <v>799</v>
      </c>
      <c r="H95" s="21">
        <v>157</v>
      </c>
      <c r="I95" s="21">
        <v>0</v>
      </c>
      <c r="J95" s="21">
        <v>157</v>
      </c>
    </row>
    <row r="96" spans="1:10" ht="15">
      <c r="A96" s="25" t="s">
        <v>107</v>
      </c>
      <c r="B96" s="149">
        <v>3031</v>
      </c>
      <c r="C96" s="149">
        <v>846</v>
      </c>
      <c r="D96" s="149">
        <v>689</v>
      </c>
      <c r="E96" s="149">
        <v>0</v>
      </c>
      <c r="F96" s="149">
        <v>50</v>
      </c>
      <c r="G96" s="149">
        <v>639</v>
      </c>
      <c r="H96" s="149">
        <v>157</v>
      </c>
      <c r="I96" s="149">
        <v>0</v>
      </c>
      <c r="J96" s="149">
        <v>157</v>
      </c>
    </row>
    <row r="97" spans="1:10" ht="15.75" thickBot="1">
      <c r="A97" s="66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66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66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66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66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66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66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66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66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66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66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66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66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66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164</v>
      </c>
      <c r="D124" s="149">
        <v>164</v>
      </c>
      <c r="E124" s="149" t="s">
        <v>48</v>
      </c>
      <c r="F124" s="149">
        <v>4</v>
      </c>
      <c r="G124" s="149">
        <v>160</v>
      </c>
      <c r="H124" s="149">
        <v>0</v>
      </c>
      <c r="I124" s="149" t="s">
        <v>48</v>
      </c>
      <c r="J124" s="149">
        <v>0</v>
      </c>
    </row>
    <row r="125" spans="1:10" ht="15.75" thickBot="1">
      <c r="A125" s="66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66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66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64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66" t="s">
        <v>129</v>
      </c>
      <c r="B139" s="21">
        <v>2210</v>
      </c>
      <c r="C139" s="21">
        <v>3</v>
      </c>
      <c r="D139" s="21">
        <v>2</v>
      </c>
      <c r="E139" s="21" t="s">
        <v>49</v>
      </c>
      <c r="F139" s="21">
        <v>0</v>
      </c>
      <c r="G139" s="21">
        <v>2</v>
      </c>
      <c r="H139" s="21">
        <v>1</v>
      </c>
      <c r="I139" s="21" t="s">
        <v>49</v>
      </c>
      <c r="J139" s="21">
        <v>1</v>
      </c>
    </row>
    <row r="140" spans="1:10" ht="15.75" thickBot="1">
      <c r="A140" s="66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66" t="s">
        <v>130</v>
      </c>
      <c r="B141" s="21">
        <v>2211</v>
      </c>
      <c r="C141" s="21">
        <v>3</v>
      </c>
      <c r="D141" s="21">
        <v>2</v>
      </c>
      <c r="E141" s="21" t="s">
        <v>49</v>
      </c>
      <c r="F141" s="21">
        <v>0</v>
      </c>
      <c r="G141" s="21">
        <v>2</v>
      </c>
      <c r="H141" s="21">
        <v>1</v>
      </c>
      <c r="I141" s="21" t="s">
        <v>49</v>
      </c>
      <c r="J141" s="21">
        <v>1</v>
      </c>
    </row>
    <row r="142" spans="1:10" ht="15.75" thickBot="1">
      <c r="A142" s="66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66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66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66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66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66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/>
  <dimension ref="A3:D23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24.75390625" style="0" customWidth="1"/>
    <col min="2" max="2" width="13.375" style="3" customWidth="1"/>
  </cols>
  <sheetData>
    <row r="2" ht="13.5" thickBot="1"/>
    <row r="3" spans="1:4" ht="12.75">
      <c r="A3" s="1" t="s">
        <v>34</v>
      </c>
      <c r="B3" s="4">
        <f>Арсеньев!$C$95</f>
        <v>16</v>
      </c>
      <c r="D3" s="6" t="s">
        <v>35</v>
      </c>
    </row>
    <row r="4" spans="1:2" ht="12.75">
      <c r="A4" s="2" t="s">
        <v>33</v>
      </c>
      <c r="B4" s="5">
        <f>Артем!$C$95</f>
        <v>144</v>
      </c>
    </row>
    <row r="5" spans="1:2" ht="12.75">
      <c r="A5" s="2" t="s">
        <v>32</v>
      </c>
      <c r="B5" s="5">
        <f>'Б.Камень'!$C$95</f>
        <v>144</v>
      </c>
    </row>
    <row r="6" spans="1:2" ht="12.75">
      <c r="A6" s="2" t="s">
        <v>31</v>
      </c>
      <c r="B6" s="5">
        <f>Дальнегорск!$C$95</f>
        <v>0</v>
      </c>
    </row>
    <row r="7" spans="1:2" ht="12.75">
      <c r="A7" s="2" t="s">
        <v>30</v>
      </c>
      <c r="B7" s="5">
        <f>Дальнереченск!$C$95</f>
        <v>0</v>
      </c>
    </row>
    <row r="8" spans="1:2" ht="12.75">
      <c r="A8" s="2" t="s">
        <v>28</v>
      </c>
      <c r="B8" s="5">
        <f>Лесозаводск!$C$95</f>
        <v>14</v>
      </c>
    </row>
    <row r="9" spans="1:2" ht="12.75">
      <c r="A9" s="2" t="s">
        <v>29</v>
      </c>
      <c r="B9" s="5">
        <f>Находка!$C$95</f>
        <v>20</v>
      </c>
    </row>
    <row r="10" spans="1:2" ht="12.75">
      <c r="A10" s="2" t="s">
        <v>27</v>
      </c>
      <c r="B10" s="5">
        <f>Партизанск!$C$95</f>
        <v>516</v>
      </c>
    </row>
    <row r="11" spans="1:2" ht="12.75">
      <c r="A11" s="2" t="s">
        <v>26</v>
      </c>
      <c r="B11" s="5">
        <f>Спасск!$C$95</f>
        <v>130</v>
      </c>
    </row>
    <row r="12" spans="1:2" ht="12.75">
      <c r="A12" s="2" t="s">
        <v>25</v>
      </c>
      <c r="B12" s="5">
        <f>Уссурийск!$C$95</f>
        <v>786</v>
      </c>
    </row>
    <row r="13" spans="1:2" ht="12.75">
      <c r="A13" s="2" t="s">
        <v>24</v>
      </c>
      <c r="B13" s="5">
        <f>Кавалеровский!$C$95</f>
        <v>0</v>
      </c>
    </row>
    <row r="14" spans="1:2" ht="12.75">
      <c r="A14" s="2" t="s">
        <v>23</v>
      </c>
      <c r="B14" s="5">
        <f>Черниговский!$C$95</f>
        <v>417</v>
      </c>
    </row>
    <row r="15" spans="1:2" ht="12.75">
      <c r="A15" s="7" t="s">
        <v>22</v>
      </c>
      <c r="B15" s="5">
        <f>'МИМНС по крупнейшим НП'!$C$95</f>
        <v>0</v>
      </c>
    </row>
    <row r="16" spans="1:2" ht="12.75">
      <c r="A16" s="2" t="s">
        <v>21</v>
      </c>
      <c r="B16" s="5">
        <f>Кpаевой!$C$95</f>
        <v>0</v>
      </c>
    </row>
    <row r="17" spans="1:2" ht="12.75">
      <c r="A17" s="2" t="s">
        <v>20</v>
      </c>
      <c r="B17" s="5">
        <f>Ленинский!$C$95</f>
        <v>167</v>
      </c>
    </row>
    <row r="18" spans="1:2" ht="12.75">
      <c r="A18" s="2" t="s">
        <v>19</v>
      </c>
      <c r="B18" s="5">
        <f>Первомайский!$C$95</f>
        <v>48</v>
      </c>
    </row>
    <row r="19" spans="1:2" ht="12.75">
      <c r="A19" s="2" t="s">
        <v>44</v>
      </c>
      <c r="B19" s="5">
        <f>'МИФНС №12'!$C$95</f>
        <v>698</v>
      </c>
    </row>
    <row r="20" spans="1:2" ht="12.75">
      <c r="A20" s="2" t="s">
        <v>0</v>
      </c>
      <c r="B20" s="5">
        <f>Фрунзенский!$C$95</f>
        <v>1010</v>
      </c>
    </row>
    <row r="21" spans="1:2" ht="12.75">
      <c r="A21" s="2" t="s">
        <v>36</v>
      </c>
      <c r="B21" s="5">
        <f>Итого!$C$95</f>
        <v>4110</v>
      </c>
    </row>
    <row r="23" spans="1:3" ht="12.75">
      <c r="A23" t="s">
        <v>37</v>
      </c>
      <c r="B23" s="3">
        <f>SUM(B3:B20)</f>
        <v>4110</v>
      </c>
      <c r="C23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J147"/>
  <sheetViews>
    <sheetView showGridLines="0" zoomScale="75" zoomScaleNormal="75" zoomScalePageLayoutView="0" workbookViewId="0" topLeftCell="A52">
      <selection activeCell="H52" sqref="H52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20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0</v>
      </c>
      <c r="D16" s="164">
        <v>0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28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28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28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28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28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28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28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28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28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28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28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75.75" thickBot="1">
      <c r="A30" s="28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28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28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28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28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28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9">
        <v>2070</v>
      </c>
      <c r="C47" s="164">
        <v>0</v>
      </c>
      <c r="D47" s="164">
        <v>0</v>
      </c>
      <c r="E47" s="164">
        <v>0</v>
      </c>
    </row>
    <row r="48" spans="1:5" ht="15.75" thickBot="1">
      <c r="A48" s="28" t="s">
        <v>94</v>
      </c>
      <c r="B48" s="151"/>
      <c r="C48" s="165"/>
      <c r="D48" s="165"/>
      <c r="E48" s="165"/>
    </row>
    <row r="49" spans="1:5" ht="15.75" thickBot="1">
      <c r="A49" s="28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28" t="s">
        <v>95</v>
      </c>
      <c r="B50" s="21"/>
      <c r="C50" s="21"/>
      <c r="D50" s="21"/>
      <c r="E50" s="21"/>
    </row>
    <row r="51" spans="1:5" ht="75.75" thickBot="1">
      <c r="A51" s="28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28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20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28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28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28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28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28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28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28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28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28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28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28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28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28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28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28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28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31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28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28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28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28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28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28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28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28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28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28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28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28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28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28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28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28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28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20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28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28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28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28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28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28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28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28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28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rintOptions/>
  <pageMargins left="0.75" right="0.75" top="1" bottom="1" header="0.5" footer="0.5"/>
  <pageSetup fitToHeight="1" fitToWidth="1" horizontalDpi="300" verticalDpi="300" orientation="portrait" paperSize="9" scale="15" r:id="rId1"/>
  <headerFooter alignWithMargins="0">
    <oddHeader>&amp;C&amp;A</oddHeader>
    <oddFooter>&amp;CСтр.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B18"/>
  <sheetViews>
    <sheetView showGridLines="0" zoomScalePageLayoutView="0" workbookViewId="0" topLeftCell="A1">
      <selection activeCell="C18" sqref="C18"/>
    </sheetView>
  </sheetViews>
  <sheetFormatPr defaultColWidth="9.00390625" defaultRowHeight="12.75"/>
  <cols>
    <col min="1" max="1" width="24.75390625" style="0" customWidth="1"/>
    <col min="2" max="2" width="3.75390625" style="0" customWidth="1"/>
  </cols>
  <sheetData>
    <row r="1" spans="1:2" ht="12.75">
      <c r="A1" s="13" t="s">
        <v>34</v>
      </c>
      <c r="B1" s="14" t="s">
        <v>1</v>
      </c>
    </row>
    <row r="2" spans="1:2" ht="12.75">
      <c r="A2" s="13" t="s">
        <v>33</v>
      </c>
      <c r="B2" s="14" t="s">
        <v>2</v>
      </c>
    </row>
    <row r="3" spans="1:2" ht="12.75">
      <c r="A3" s="15" t="s">
        <v>32</v>
      </c>
      <c r="B3" s="16" t="s">
        <v>3</v>
      </c>
    </row>
    <row r="4" spans="1:2" ht="12.75">
      <c r="A4" s="15" t="s">
        <v>31</v>
      </c>
      <c r="B4" s="16" t="s">
        <v>4</v>
      </c>
    </row>
    <row r="5" spans="1:2" ht="12.75">
      <c r="A5" s="15" t="s">
        <v>30</v>
      </c>
      <c r="B5" s="16" t="s">
        <v>5</v>
      </c>
    </row>
    <row r="6" spans="1:2" ht="12.75">
      <c r="A6" s="15" t="s">
        <v>28</v>
      </c>
      <c r="B6" s="16" t="s">
        <v>6</v>
      </c>
    </row>
    <row r="7" spans="1:2" ht="12.75">
      <c r="A7" s="15" t="s">
        <v>29</v>
      </c>
      <c r="B7" s="16" t="s">
        <v>7</v>
      </c>
    </row>
    <row r="8" spans="1:2" ht="12.75">
      <c r="A8" s="15" t="s">
        <v>27</v>
      </c>
      <c r="B8" s="16" t="s">
        <v>8</v>
      </c>
    </row>
    <row r="9" spans="1:2" ht="12.75">
      <c r="A9" s="15" t="s">
        <v>26</v>
      </c>
      <c r="B9" s="16" t="s">
        <v>9</v>
      </c>
    </row>
    <row r="10" spans="1:2" ht="12.75">
      <c r="A10" s="17" t="s">
        <v>25</v>
      </c>
      <c r="B10" s="16" t="s">
        <v>10</v>
      </c>
    </row>
    <row r="11" spans="1:2" ht="12.75">
      <c r="A11" s="18" t="s">
        <v>24</v>
      </c>
      <c r="B11" s="16" t="s">
        <v>11</v>
      </c>
    </row>
    <row r="12" spans="1:2" ht="12.75">
      <c r="A12" s="18" t="s">
        <v>23</v>
      </c>
      <c r="B12" s="16" t="s">
        <v>12</v>
      </c>
    </row>
    <row r="13" spans="1:2" ht="12.75">
      <c r="A13" s="7" t="s">
        <v>22</v>
      </c>
      <c r="B13" s="8">
        <v>42</v>
      </c>
    </row>
    <row r="14" spans="1:2" ht="12.75">
      <c r="A14" s="18" t="s">
        <v>21</v>
      </c>
      <c r="B14" s="8" t="s">
        <v>17</v>
      </c>
    </row>
    <row r="15" spans="1:2" ht="12.75">
      <c r="A15" s="18" t="s">
        <v>20</v>
      </c>
      <c r="B15" s="8" t="s">
        <v>13</v>
      </c>
    </row>
    <row r="16" spans="1:2" ht="12.75">
      <c r="A16" s="18" t="s">
        <v>19</v>
      </c>
      <c r="B16" s="8" t="s">
        <v>14</v>
      </c>
    </row>
    <row r="17" spans="1:2" ht="12.75">
      <c r="A17" s="18" t="s">
        <v>44</v>
      </c>
      <c r="B17" s="8" t="s">
        <v>16</v>
      </c>
    </row>
    <row r="18" spans="1:2" ht="12.75">
      <c r="A18" s="18" t="s">
        <v>0</v>
      </c>
      <c r="B18" s="8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&amp;CСтр.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1.0039062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C6"/>
  <sheetViews>
    <sheetView zoomScalePageLayoutView="0" workbookViewId="0" topLeftCell="A1">
      <selection activeCell="B11" sqref="B11"/>
    </sheetView>
  </sheetViews>
  <sheetFormatPr defaultColWidth="8.875" defaultRowHeight="12.75"/>
  <cols>
    <col min="1" max="1" width="36.75390625" style="9" customWidth="1"/>
    <col min="2" max="2" width="54.125" style="9" bestFit="1" customWidth="1"/>
    <col min="3" max="3" width="11.75390625" style="9" bestFit="1" customWidth="1"/>
    <col min="4" max="16384" width="8.875" style="9" customWidth="1"/>
  </cols>
  <sheetData>
    <row r="1" spans="1:3" ht="12.75">
      <c r="A1" s="10" t="s">
        <v>38</v>
      </c>
      <c r="B1" s="70" t="s">
        <v>142</v>
      </c>
      <c r="C1" s="11"/>
    </row>
    <row r="2" spans="1:3" ht="12.75">
      <c r="A2" s="10" t="s">
        <v>39</v>
      </c>
      <c r="B2" s="37" t="s">
        <v>140</v>
      </c>
      <c r="C2" s="11"/>
    </row>
    <row r="3" spans="1:3" ht="12.75">
      <c r="A3" s="10" t="s">
        <v>40</v>
      </c>
      <c r="B3" s="12"/>
      <c r="C3" s="11"/>
    </row>
    <row r="4" spans="1:3" ht="12.75">
      <c r="A4" s="10" t="s">
        <v>41</v>
      </c>
      <c r="B4" s="12"/>
      <c r="C4" s="11"/>
    </row>
    <row r="5" spans="1:3" ht="12.75">
      <c r="A5" s="10" t="s">
        <v>42</v>
      </c>
      <c r="B5" s="19" t="s">
        <v>141</v>
      </c>
      <c r="C5" s="11"/>
    </row>
    <row r="6" spans="1:3" ht="15" thickBot="1">
      <c r="A6" s="11" t="s">
        <v>43</v>
      </c>
      <c r="B6" s="36" t="s">
        <v>137</v>
      </c>
      <c r="C6" s="21">
        <v>2217</v>
      </c>
    </row>
  </sheetData>
  <sheetProtection/>
  <hyperlinks>
    <hyperlink ref="B1" r:id="rId1" display="\\10.125.200.201\vvod_info\FROM_IFNS\OTCHETNOST\1-ККТ\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47"/>
  <sheetViews>
    <sheetView showGridLines="0" zoomScalePageLayoutView="0" workbookViewId="0" topLeftCell="A121">
      <selection activeCell="A1" sqref="A1"/>
    </sheetView>
  </sheetViews>
  <sheetFormatPr defaultColWidth="11.00390625" defaultRowHeight="12.75"/>
  <cols>
    <col min="1" max="16384" width="11.00390625" style="71" customWidth="1"/>
  </cols>
  <sheetData>
    <row r="1" ht="8.25">
      <c r="D1" s="71" t="s">
        <v>50</v>
      </c>
    </row>
    <row r="2" spans="1:5" ht="28.5" customHeight="1">
      <c r="A2" s="182" t="s">
        <v>51</v>
      </c>
      <c r="B2" s="182"/>
      <c r="C2" s="182"/>
      <c r="D2" s="182"/>
      <c r="E2" s="182"/>
    </row>
    <row r="3" spans="1:5" ht="9.75">
      <c r="A3" s="183"/>
      <c r="B3" s="183"/>
      <c r="C3" s="183"/>
      <c r="D3" s="183"/>
      <c r="E3" s="183"/>
    </row>
    <row r="4" spans="1:5" ht="10.5" thickBot="1">
      <c r="A4" s="184" t="s">
        <v>52</v>
      </c>
      <c r="B4" s="184"/>
      <c r="C4" s="184"/>
      <c r="D4" s="184"/>
      <c r="E4" s="184"/>
    </row>
    <row r="5" spans="1:5" ht="10.5" thickBot="1">
      <c r="A5" s="178" t="s">
        <v>53</v>
      </c>
      <c r="B5" s="186" t="s">
        <v>45</v>
      </c>
      <c r="C5" s="178" t="s">
        <v>18</v>
      </c>
      <c r="D5" s="189" t="s">
        <v>54</v>
      </c>
      <c r="E5" s="190"/>
    </row>
    <row r="6" spans="1:5" ht="27" customHeight="1">
      <c r="A6" s="185"/>
      <c r="B6" s="187"/>
      <c r="C6" s="185"/>
      <c r="D6" s="191" t="s">
        <v>55</v>
      </c>
      <c r="E6" s="193" t="s">
        <v>56</v>
      </c>
    </row>
    <row r="7" spans="1:5" ht="33" customHeight="1" thickBot="1">
      <c r="A7" s="179"/>
      <c r="B7" s="188"/>
      <c r="C7" s="179"/>
      <c r="D7" s="192"/>
      <c r="E7" s="194"/>
    </row>
    <row r="8" spans="1:5" ht="10.5" thickBot="1">
      <c r="A8" s="132" t="s">
        <v>46</v>
      </c>
      <c r="B8" s="72" t="s">
        <v>47</v>
      </c>
      <c r="C8" s="72">
        <v>1</v>
      </c>
      <c r="D8" s="72">
        <v>2</v>
      </c>
      <c r="E8" s="72">
        <v>3</v>
      </c>
    </row>
    <row r="9" spans="1:5" ht="10.5" thickBot="1">
      <c r="A9" s="195" t="s">
        <v>57</v>
      </c>
      <c r="B9" s="196"/>
      <c r="C9" s="196"/>
      <c r="D9" s="196"/>
      <c r="E9" s="197"/>
    </row>
    <row r="10" spans="1:5" ht="25.5" thickBot="1">
      <c r="A10" s="73" t="s">
        <v>58</v>
      </c>
      <c r="B10" s="72">
        <v>2010</v>
      </c>
      <c r="C10" s="74">
        <v>203</v>
      </c>
      <c r="D10" s="74">
        <v>150</v>
      </c>
      <c r="E10" s="74">
        <v>53</v>
      </c>
    </row>
    <row r="11" spans="1:5" ht="17.25" thickBot="1">
      <c r="A11" s="75" t="s">
        <v>59</v>
      </c>
      <c r="B11" s="72"/>
      <c r="C11" s="74"/>
      <c r="D11" s="74"/>
      <c r="E11" s="74"/>
    </row>
    <row r="12" spans="1:5" ht="10.5" thickBot="1">
      <c r="A12" s="73" t="s">
        <v>60</v>
      </c>
      <c r="B12" s="72">
        <v>2011</v>
      </c>
      <c r="C12" s="74">
        <v>193</v>
      </c>
      <c r="D12" s="74">
        <v>149</v>
      </c>
      <c r="E12" s="74">
        <v>44</v>
      </c>
    </row>
    <row r="13" spans="1:5" ht="17.25" thickBot="1">
      <c r="A13" s="73" t="s">
        <v>61</v>
      </c>
      <c r="B13" s="72">
        <v>2012</v>
      </c>
      <c r="C13" s="74">
        <v>10</v>
      </c>
      <c r="D13" s="74">
        <v>1</v>
      </c>
      <c r="E13" s="74">
        <v>9</v>
      </c>
    </row>
    <row r="14" spans="1:5" ht="33.75" thickBot="1">
      <c r="A14" s="73" t="s">
        <v>62</v>
      </c>
      <c r="B14" s="72">
        <v>2013</v>
      </c>
      <c r="C14" s="74">
        <v>199</v>
      </c>
      <c r="D14" s="74">
        <v>149</v>
      </c>
      <c r="E14" s="74">
        <v>50</v>
      </c>
    </row>
    <row r="15" spans="1:5" ht="17.25" thickBot="1">
      <c r="A15" s="73" t="s">
        <v>63</v>
      </c>
      <c r="B15" s="72"/>
      <c r="C15" s="74"/>
      <c r="D15" s="74"/>
      <c r="E15" s="74"/>
    </row>
    <row r="16" spans="1:5" ht="41.25">
      <c r="A16" s="76" t="s">
        <v>64</v>
      </c>
      <c r="B16" s="178">
        <v>2014</v>
      </c>
      <c r="C16" s="180">
        <v>189</v>
      </c>
      <c r="D16" s="180">
        <v>148</v>
      </c>
      <c r="E16" s="180">
        <v>41</v>
      </c>
    </row>
    <row r="17" spans="1:5" ht="17.25" thickBot="1">
      <c r="A17" s="73" t="s">
        <v>65</v>
      </c>
      <c r="B17" s="179"/>
      <c r="C17" s="181"/>
      <c r="D17" s="181"/>
      <c r="E17" s="181"/>
    </row>
    <row r="18" spans="1:5" ht="108" thickBot="1">
      <c r="A18" s="77" t="s">
        <v>66</v>
      </c>
      <c r="B18" s="72">
        <v>2015</v>
      </c>
      <c r="C18" s="74">
        <v>15</v>
      </c>
      <c r="D18" s="74">
        <v>10</v>
      </c>
      <c r="E18" s="74">
        <v>5</v>
      </c>
    </row>
    <row r="19" spans="1:5" ht="141" thickBot="1">
      <c r="A19" s="134" t="s">
        <v>67</v>
      </c>
      <c r="B19" s="72">
        <v>2016</v>
      </c>
      <c r="C19" s="74">
        <v>0</v>
      </c>
      <c r="D19" s="74">
        <v>0</v>
      </c>
      <c r="E19" s="74">
        <v>0</v>
      </c>
    </row>
    <row r="20" spans="1:5" ht="132.75" customHeight="1" thickBot="1">
      <c r="A20" s="134" t="s">
        <v>68</v>
      </c>
      <c r="B20" s="72">
        <v>2017</v>
      </c>
      <c r="C20" s="74">
        <v>2</v>
      </c>
      <c r="D20" s="74">
        <v>0</v>
      </c>
      <c r="E20" s="74">
        <v>2</v>
      </c>
    </row>
    <row r="21" spans="1:5" ht="141" thickBot="1">
      <c r="A21" s="134" t="s">
        <v>69</v>
      </c>
      <c r="B21" s="72">
        <v>2018</v>
      </c>
      <c r="C21" s="74">
        <v>0</v>
      </c>
      <c r="D21" s="74">
        <v>0</v>
      </c>
      <c r="E21" s="74">
        <v>0</v>
      </c>
    </row>
    <row r="22" spans="1:5" ht="198.75" thickBot="1">
      <c r="A22" s="134" t="s">
        <v>70</v>
      </c>
      <c r="B22" s="72">
        <v>2019</v>
      </c>
      <c r="C22" s="74">
        <v>0</v>
      </c>
      <c r="D22" s="74">
        <v>0</v>
      </c>
      <c r="E22" s="74">
        <v>0</v>
      </c>
    </row>
    <row r="23" spans="1:5" ht="132.75" thickBot="1">
      <c r="A23" s="134" t="s">
        <v>71</v>
      </c>
      <c r="B23" s="72">
        <v>2020</v>
      </c>
      <c r="C23" s="74">
        <v>0</v>
      </c>
      <c r="D23" s="74" t="s">
        <v>48</v>
      </c>
      <c r="E23" s="74">
        <v>0</v>
      </c>
    </row>
    <row r="24" spans="1:5" ht="91.5" thickBot="1">
      <c r="A24" s="134" t="s">
        <v>72</v>
      </c>
      <c r="B24" s="72">
        <v>2021</v>
      </c>
      <c r="C24" s="74">
        <v>0</v>
      </c>
      <c r="D24" s="74" t="s">
        <v>48</v>
      </c>
      <c r="E24" s="74">
        <v>0</v>
      </c>
    </row>
    <row r="25" spans="1:5" ht="66.75" thickBot="1">
      <c r="A25" s="134" t="s">
        <v>73</v>
      </c>
      <c r="B25" s="72">
        <v>2022</v>
      </c>
      <c r="C25" s="74">
        <v>0</v>
      </c>
      <c r="D25" s="74" t="s">
        <v>48</v>
      </c>
      <c r="E25" s="74">
        <v>0</v>
      </c>
    </row>
    <row r="26" spans="1:5" ht="165.75" thickBot="1">
      <c r="A26" s="134" t="s">
        <v>74</v>
      </c>
      <c r="B26" s="72">
        <v>2023</v>
      </c>
      <c r="C26" s="74">
        <v>0</v>
      </c>
      <c r="D26" s="74" t="s">
        <v>48</v>
      </c>
      <c r="E26" s="74">
        <v>0</v>
      </c>
    </row>
    <row r="27" spans="1:5" ht="141" thickBot="1">
      <c r="A27" s="134" t="s">
        <v>75</v>
      </c>
      <c r="B27" s="72">
        <v>2024</v>
      </c>
      <c r="C27" s="74">
        <v>0</v>
      </c>
      <c r="D27" s="74" t="s">
        <v>48</v>
      </c>
      <c r="E27" s="74">
        <v>0</v>
      </c>
    </row>
    <row r="28" spans="1:5" ht="27" customHeight="1" thickBot="1">
      <c r="A28" s="134" t="s">
        <v>76</v>
      </c>
      <c r="B28" s="72">
        <v>2025</v>
      </c>
      <c r="C28" s="74">
        <v>0</v>
      </c>
      <c r="D28" s="74" t="s">
        <v>48</v>
      </c>
      <c r="E28" s="74">
        <v>0</v>
      </c>
    </row>
    <row r="29" spans="1:5" ht="116.25" thickBot="1">
      <c r="A29" s="134" t="s">
        <v>77</v>
      </c>
      <c r="B29" s="72">
        <v>2026</v>
      </c>
      <c r="C29" s="74">
        <v>0</v>
      </c>
      <c r="D29" s="74" t="s">
        <v>48</v>
      </c>
      <c r="E29" s="74">
        <v>0</v>
      </c>
    </row>
    <row r="30" spans="1:5" ht="157.5" thickBot="1">
      <c r="A30" s="134" t="s">
        <v>78</v>
      </c>
      <c r="B30" s="72">
        <v>2027</v>
      </c>
      <c r="C30" s="74">
        <v>0</v>
      </c>
      <c r="D30" s="74" t="s">
        <v>48</v>
      </c>
      <c r="E30" s="74">
        <v>0</v>
      </c>
    </row>
    <row r="31" spans="1:5" ht="289.5" thickBot="1">
      <c r="A31" s="134" t="s">
        <v>79</v>
      </c>
      <c r="B31" s="72">
        <v>2028</v>
      </c>
      <c r="C31" s="74">
        <v>0</v>
      </c>
      <c r="D31" s="74" t="s">
        <v>48</v>
      </c>
      <c r="E31" s="74">
        <v>0</v>
      </c>
    </row>
    <row r="32" spans="1:5" ht="66.75" thickBot="1">
      <c r="A32" s="73" t="s">
        <v>80</v>
      </c>
      <c r="B32" s="72">
        <v>2030</v>
      </c>
      <c r="C32" s="74">
        <v>8</v>
      </c>
      <c r="D32" s="74">
        <v>1</v>
      </c>
      <c r="E32" s="74">
        <v>7</v>
      </c>
    </row>
    <row r="33" spans="1:5" ht="108" thickBot="1">
      <c r="A33" s="77" t="s">
        <v>66</v>
      </c>
      <c r="B33" s="72">
        <v>2031</v>
      </c>
      <c r="C33" s="74">
        <v>0</v>
      </c>
      <c r="D33" s="74">
        <v>0</v>
      </c>
      <c r="E33" s="74">
        <v>0</v>
      </c>
    </row>
    <row r="34" spans="1:5" ht="17.25" thickBot="1">
      <c r="A34" s="134" t="s">
        <v>81</v>
      </c>
      <c r="B34" s="72"/>
      <c r="C34" s="74"/>
      <c r="D34" s="74"/>
      <c r="E34" s="74"/>
    </row>
    <row r="35" spans="1:5" ht="58.5" thickBot="1">
      <c r="A35" s="73" t="s">
        <v>82</v>
      </c>
      <c r="B35" s="72">
        <v>2032</v>
      </c>
      <c r="C35" s="74">
        <v>0</v>
      </c>
      <c r="D35" s="74">
        <v>0</v>
      </c>
      <c r="E35" s="74">
        <v>0</v>
      </c>
    </row>
    <row r="36" spans="1:5" ht="42" thickBot="1">
      <c r="A36" s="73" t="s">
        <v>83</v>
      </c>
      <c r="B36" s="72">
        <v>2033</v>
      </c>
      <c r="C36" s="74">
        <v>5</v>
      </c>
      <c r="D36" s="74">
        <v>1</v>
      </c>
      <c r="E36" s="74">
        <v>4</v>
      </c>
    </row>
    <row r="37" spans="1:5" ht="33.75" thickBot="1">
      <c r="A37" s="73" t="s">
        <v>84</v>
      </c>
      <c r="B37" s="72">
        <v>2034</v>
      </c>
      <c r="C37" s="74">
        <v>3</v>
      </c>
      <c r="D37" s="74">
        <v>0</v>
      </c>
      <c r="E37" s="74">
        <v>3</v>
      </c>
    </row>
    <row r="38" spans="1:5" ht="42" thickBot="1">
      <c r="A38" s="73" t="s">
        <v>85</v>
      </c>
      <c r="B38" s="72">
        <v>2035</v>
      </c>
      <c r="C38" s="74">
        <v>0</v>
      </c>
      <c r="D38" s="74">
        <v>0</v>
      </c>
      <c r="E38" s="74">
        <v>0</v>
      </c>
    </row>
    <row r="39" spans="1:5" ht="99.75" thickBot="1">
      <c r="A39" s="73" t="s">
        <v>86</v>
      </c>
      <c r="B39" s="72">
        <v>2036</v>
      </c>
      <c r="C39" s="74">
        <v>0</v>
      </c>
      <c r="D39" s="74">
        <v>0</v>
      </c>
      <c r="E39" s="74">
        <v>0</v>
      </c>
    </row>
    <row r="40" spans="1:5" ht="10.5" thickBot="1">
      <c r="A40" s="73" t="s">
        <v>59</v>
      </c>
      <c r="B40" s="72"/>
      <c r="C40" s="74"/>
      <c r="D40" s="74"/>
      <c r="E40" s="74"/>
    </row>
    <row r="41" spans="1:5" ht="82.5" customHeight="1" thickBot="1">
      <c r="A41" s="73" t="s">
        <v>87</v>
      </c>
      <c r="B41" s="72">
        <v>2037</v>
      </c>
      <c r="C41" s="74">
        <v>0</v>
      </c>
      <c r="D41" s="74">
        <v>0</v>
      </c>
      <c r="E41" s="74">
        <v>0</v>
      </c>
    </row>
    <row r="42" spans="1:5" ht="50.25" customHeight="1" thickBot="1">
      <c r="A42" s="73" t="s">
        <v>88</v>
      </c>
      <c r="B42" s="72">
        <v>2038</v>
      </c>
      <c r="C42" s="74">
        <v>0</v>
      </c>
      <c r="D42" s="74">
        <v>0</v>
      </c>
      <c r="E42" s="74">
        <v>0</v>
      </c>
    </row>
    <row r="43" spans="1:5" ht="27" customHeight="1" thickBot="1">
      <c r="A43" s="198" t="s">
        <v>89</v>
      </c>
      <c r="B43" s="199"/>
      <c r="C43" s="199"/>
      <c r="D43" s="199"/>
      <c r="E43" s="200"/>
    </row>
    <row r="44" spans="1:5" ht="45" customHeight="1" thickBot="1">
      <c r="A44" s="134" t="s">
        <v>90</v>
      </c>
      <c r="B44" s="72">
        <v>2040</v>
      </c>
      <c r="C44" s="78">
        <v>114</v>
      </c>
      <c r="D44" s="78">
        <v>29</v>
      </c>
      <c r="E44" s="79">
        <v>85</v>
      </c>
    </row>
    <row r="45" spans="1:5" ht="45" customHeight="1" thickBot="1">
      <c r="A45" s="134" t="s">
        <v>91</v>
      </c>
      <c r="B45" s="72">
        <v>2050</v>
      </c>
      <c r="C45" s="78">
        <v>92</v>
      </c>
      <c r="D45" s="78">
        <v>21</v>
      </c>
      <c r="E45" s="79">
        <v>71</v>
      </c>
    </row>
    <row r="46" spans="1:5" ht="27" customHeight="1" thickBot="1">
      <c r="A46" s="134" t="s">
        <v>92</v>
      </c>
      <c r="B46" s="72">
        <v>2060</v>
      </c>
      <c r="C46" s="78">
        <v>0</v>
      </c>
      <c r="D46" s="78">
        <v>0</v>
      </c>
      <c r="E46" s="79">
        <v>0</v>
      </c>
    </row>
    <row r="47" spans="1:5" ht="66">
      <c r="A47" s="76" t="s">
        <v>93</v>
      </c>
      <c r="B47" s="178">
        <v>2070</v>
      </c>
      <c r="C47" s="201">
        <v>0</v>
      </c>
      <c r="D47" s="201">
        <v>0</v>
      </c>
      <c r="E47" s="203">
        <v>0</v>
      </c>
    </row>
    <row r="48" spans="1:5" ht="17.25" thickBot="1">
      <c r="A48" s="134" t="s">
        <v>94</v>
      </c>
      <c r="B48" s="179"/>
      <c r="C48" s="202"/>
      <c r="D48" s="202"/>
      <c r="E48" s="204"/>
    </row>
    <row r="49" spans="1:5" ht="10.5" thickBot="1">
      <c r="A49" s="134" t="s">
        <v>66</v>
      </c>
      <c r="B49" s="72">
        <v>2071</v>
      </c>
      <c r="C49" s="72">
        <v>0</v>
      </c>
      <c r="D49" s="72">
        <v>0</v>
      </c>
      <c r="E49" s="72">
        <v>0</v>
      </c>
    </row>
    <row r="50" spans="1:5" ht="17.25" thickBot="1">
      <c r="A50" s="134" t="s">
        <v>95</v>
      </c>
      <c r="B50" s="72"/>
      <c r="C50" s="72"/>
      <c r="D50" s="72"/>
      <c r="E50" s="72"/>
    </row>
    <row r="51" spans="1:5" ht="116.25" thickBot="1">
      <c r="A51" s="134" t="s">
        <v>96</v>
      </c>
      <c r="B51" s="72">
        <v>2072</v>
      </c>
      <c r="C51" s="72">
        <v>0</v>
      </c>
      <c r="D51" s="72">
        <v>0</v>
      </c>
      <c r="E51" s="72">
        <v>0</v>
      </c>
    </row>
    <row r="52" spans="1:5" ht="124.5" thickBot="1">
      <c r="A52" s="134" t="s">
        <v>97</v>
      </c>
      <c r="B52" s="72">
        <v>2073</v>
      </c>
      <c r="C52" s="72">
        <v>0</v>
      </c>
      <c r="D52" s="72">
        <v>0</v>
      </c>
      <c r="E52" s="72">
        <v>0</v>
      </c>
    </row>
    <row r="55" spans="1:7" ht="9" thickBot="1">
      <c r="A55" s="71" t="s">
        <v>98</v>
      </c>
      <c r="G55" s="71" t="s">
        <v>99</v>
      </c>
    </row>
    <row r="56" spans="1:10" ht="10.5" thickBot="1">
      <c r="A56" s="178" t="s">
        <v>53</v>
      </c>
      <c r="B56" s="186" t="s">
        <v>45</v>
      </c>
      <c r="C56" s="186" t="s">
        <v>100</v>
      </c>
      <c r="D56" s="189" t="s">
        <v>101</v>
      </c>
      <c r="E56" s="205"/>
      <c r="F56" s="205"/>
      <c r="G56" s="206"/>
      <c r="H56" s="189" t="s">
        <v>102</v>
      </c>
      <c r="I56" s="205"/>
      <c r="J56" s="206"/>
    </row>
    <row r="57" spans="1:10" ht="10.5" thickBot="1">
      <c r="A57" s="185"/>
      <c r="B57" s="187"/>
      <c r="C57" s="187"/>
      <c r="D57" s="178" t="s">
        <v>36</v>
      </c>
      <c r="E57" s="189" t="s">
        <v>59</v>
      </c>
      <c r="F57" s="205"/>
      <c r="G57" s="206"/>
      <c r="H57" s="178" t="s">
        <v>36</v>
      </c>
      <c r="I57" s="189" t="s">
        <v>59</v>
      </c>
      <c r="J57" s="206"/>
    </row>
    <row r="58" spans="1:10" ht="20.25" thickBot="1">
      <c r="A58" s="179"/>
      <c r="B58" s="188"/>
      <c r="C58" s="188"/>
      <c r="D58" s="179"/>
      <c r="E58" s="72" t="s">
        <v>103</v>
      </c>
      <c r="F58" s="72" t="s">
        <v>104</v>
      </c>
      <c r="G58" s="72" t="s">
        <v>105</v>
      </c>
      <c r="H58" s="179"/>
      <c r="I58" s="72" t="s">
        <v>103</v>
      </c>
      <c r="J58" s="72" t="s">
        <v>104</v>
      </c>
    </row>
    <row r="59" spans="1:10" ht="10.5" thickBot="1">
      <c r="A59" s="132" t="s">
        <v>46</v>
      </c>
      <c r="B59" s="74" t="s">
        <v>47</v>
      </c>
      <c r="C59" s="72">
        <v>1</v>
      </c>
      <c r="D59" s="72">
        <v>2</v>
      </c>
      <c r="E59" s="72">
        <v>3</v>
      </c>
      <c r="F59" s="72">
        <v>4</v>
      </c>
      <c r="G59" s="72">
        <v>5</v>
      </c>
      <c r="H59" s="72">
        <v>6</v>
      </c>
      <c r="I59" s="72">
        <v>7</v>
      </c>
      <c r="J59" s="72">
        <v>8</v>
      </c>
    </row>
    <row r="60" spans="1:10" ht="27" thickBot="1">
      <c r="A60" s="80" t="s">
        <v>147</v>
      </c>
      <c r="B60" s="72">
        <v>3010</v>
      </c>
      <c r="C60" s="72">
        <v>1414</v>
      </c>
      <c r="D60" s="72">
        <v>720</v>
      </c>
      <c r="E60" s="72">
        <v>0</v>
      </c>
      <c r="F60" s="72">
        <v>210</v>
      </c>
      <c r="G60" s="72">
        <v>510</v>
      </c>
      <c r="H60" s="72">
        <v>694</v>
      </c>
      <c r="I60" s="72">
        <v>0</v>
      </c>
      <c r="J60" s="72">
        <v>694</v>
      </c>
    </row>
    <row r="61" spans="1:10" ht="8.25">
      <c r="A61" s="81" t="s">
        <v>107</v>
      </c>
      <c r="B61" s="178">
        <v>3011</v>
      </c>
      <c r="C61" s="178">
        <v>1340</v>
      </c>
      <c r="D61" s="178">
        <v>650</v>
      </c>
      <c r="E61" s="178">
        <v>0</v>
      </c>
      <c r="F61" s="178">
        <v>180</v>
      </c>
      <c r="G61" s="178">
        <v>470</v>
      </c>
      <c r="H61" s="178">
        <v>690</v>
      </c>
      <c r="I61" s="178">
        <v>0</v>
      </c>
      <c r="J61" s="178">
        <v>690</v>
      </c>
    </row>
    <row r="62" spans="1:10" ht="9" thickBot="1">
      <c r="A62" s="73" t="s">
        <v>108</v>
      </c>
      <c r="B62" s="179"/>
      <c r="C62" s="179"/>
      <c r="D62" s="179"/>
      <c r="E62" s="179"/>
      <c r="F62" s="179"/>
      <c r="G62" s="179"/>
      <c r="H62" s="179"/>
      <c r="I62" s="179"/>
      <c r="J62" s="179"/>
    </row>
    <row r="63" spans="1:10" ht="8.25">
      <c r="A63" s="76" t="s">
        <v>109</v>
      </c>
      <c r="B63" s="178">
        <v>3012</v>
      </c>
      <c r="C63" s="178">
        <v>0</v>
      </c>
      <c r="D63" s="178">
        <v>0</v>
      </c>
      <c r="E63" s="178" t="s">
        <v>49</v>
      </c>
      <c r="F63" s="178">
        <v>0</v>
      </c>
      <c r="G63" s="178">
        <v>0</v>
      </c>
      <c r="H63" s="178">
        <v>0</v>
      </c>
      <c r="I63" s="178" t="s">
        <v>49</v>
      </c>
      <c r="J63" s="178">
        <v>0</v>
      </c>
    </row>
    <row r="64" spans="1:10" ht="9" thickBot="1">
      <c r="A64" s="134" t="s">
        <v>108</v>
      </c>
      <c r="B64" s="179"/>
      <c r="C64" s="179"/>
      <c r="D64" s="179"/>
      <c r="E64" s="179"/>
      <c r="F64" s="179"/>
      <c r="G64" s="179"/>
      <c r="H64" s="179"/>
      <c r="I64" s="179"/>
      <c r="J64" s="179"/>
    </row>
    <row r="65" spans="1:10" ht="8.25">
      <c r="A65" s="76" t="s">
        <v>110</v>
      </c>
      <c r="B65" s="178">
        <v>3013</v>
      </c>
      <c r="C65" s="178">
        <v>0</v>
      </c>
      <c r="D65" s="178">
        <v>0</v>
      </c>
      <c r="E65" s="178" t="s">
        <v>49</v>
      </c>
      <c r="F65" s="178">
        <v>0</v>
      </c>
      <c r="G65" s="178">
        <v>0</v>
      </c>
      <c r="H65" s="178">
        <v>0</v>
      </c>
      <c r="I65" s="178" t="s">
        <v>49</v>
      </c>
      <c r="J65" s="178">
        <v>0</v>
      </c>
    </row>
    <row r="66" spans="1:10" ht="9" thickBot="1">
      <c r="A66" s="134" t="s">
        <v>108</v>
      </c>
      <c r="B66" s="179"/>
      <c r="C66" s="179"/>
      <c r="D66" s="179"/>
      <c r="E66" s="179"/>
      <c r="F66" s="179"/>
      <c r="G66" s="179"/>
      <c r="H66" s="179"/>
      <c r="I66" s="179"/>
      <c r="J66" s="179"/>
    </row>
    <row r="67" spans="1:10" ht="8.25">
      <c r="A67" s="76" t="s">
        <v>111</v>
      </c>
      <c r="B67" s="178">
        <v>3014</v>
      </c>
      <c r="C67" s="178">
        <v>0</v>
      </c>
      <c r="D67" s="178">
        <v>0</v>
      </c>
      <c r="E67" s="178" t="s">
        <v>49</v>
      </c>
      <c r="F67" s="178">
        <v>0</v>
      </c>
      <c r="G67" s="178">
        <v>0</v>
      </c>
      <c r="H67" s="178">
        <v>0</v>
      </c>
      <c r="I67" s="178" t="s">
        <v>49</v>
      </c>
      <c r="J67" s="178">
        <v>0</v>
      </c>
    </row>
    <row r="68" spans="1:10" ht="9" thickBot="1">
      <c r="A68" s="134" t="s">
        <v>108</v>
      </c>
      <c r="B68" s="179"/>
      <c r="C68" s="179"/>
      <c r="D68" s="179"/>
      <c r="E68" s="179"/>
      <c r="F68" s="179"/>
      <c r="G68" s="179"/>
      <c r="H68" s="179"/>
      <c r="I68" s="179"/>
      <c r="J68" s="179"/>
    </row>
    <row r="69" spans="1:10" ht="8.25">
      <c r="A69" s="76" t="s">
        <v>112</v>
      </c>
      <c r="B69" s="178">
        <v>3015</v>
      </c>
      <c r="C69" s="178">
        <v>0</v>
      </c>
      <c r="D69" s="178">
        <v>0</v>
      </c>
      <c r="E69" s="178" t="s">
        <v>49</v>
      </c>
      <c r="F69" s="178">
        <v>0</v>
      </c>
      <c r="G69" s="178">
        <v>0</v>
      </c>
      <c r="H69" s="178">
        <v>0</v>
      </c>
      <c r="I69" s="178" t="s">
        <v>49</v>
      </c>
      <c r="J69" s="178">
        <v>0</v>
      </c>
    </row>
    <row r="70" spans="1:10" ht="9" thickBot="1">
      <c r="A70" s="134" t="s">
        <v>108</v>
      </c>
      <c r="B70" s="179"/>
      <c r="C70" s="179"/>
      <c r="D70" s="179"/>
      <c r="E70" s="179"/>
      <c r="F70" s="179"/>
      <c r="G70" s="179"/>
      <c r="H70" s="179"/>
      <c r="I70" s="179"/>
      <c r="J70" s="179"/>
    </row>
    <row r="71" spans="1:10" ht="8.25">
      <c r="A71" s="76" t="s">
        <v>113</v>
      </c>
      <c r="B71" s="178">
        <v>3016</v>
      </c>
      <c r="C71" s="178">
        <v>0</v>
      </c>
      <c r="D71" s="178">
        <v>0</v>
      </c>
      <c r="E71" s="178" t="s">
        <v>49</v>
      </c>
      <c r="F71" s="178">
        <v>0</v>
      </c>
      <c r="G71" s="178">
        <v>0</v>
      </c>
      <c r="H71" s="178" t="s">
        <v>48</v>
      </c>
      <c r="I71" s="178" t="s">
        <v>49</v>
      </c>
      <c r="J71" s="178">
        <v>0</v>
      </c>
    </row>
    <row r="72" spans="1:10" ht="9" thickBot="1">
      <c r="A72" s="134" t="s">
        <v>108</v>
      </c>
      <c r="B72" s="179"/>
      <c r="C72" s="179"/>
      <c r="D72" s="179"/>
      <c r="E72" s="179"/>
      <c r="F72" s="179"/>
      <c r="G72" s="179"/>
      <c r="H72" s="179"/>
      <c r="I72" s="179"/>
      <c r="J72" s="179"/>
    </row>
    <row r="73" spans="1:10" ht="8.25">
      <c r="A73" s="76" t="s">
        <v>114</v>
      </c>
      <c r="B73" s="178">
        <v>3017</v>
      </c>
      <c r="C73" s="178">
        <v>0</v>
      </c>
      <c r="D73" s="178">
        <v>0</v>
      </c>
      <c r="E73" s="178" t="s">
        <v>49</v>
      </c>
      <c r="F73" s="178">
        <v>0</v>
      </c>
      <c r="G73" s="178">
        <v>0</v>
      </c>
      <c r="H73" s="178" t="s">
        <v>48</v>
      </c>
      <c r="I73" s="178" t="s">
        <v>49</v>
      </c>
      <c r="J73" s="178">
        <v>0</v>
      </c>
    </row>
    <row r="74" spans="1:10" ht="9" thickBot="1">
      <c r="A74" s="134" t="s">
        <v>108</v>
      </c>
      <c r="B74" s="179"/>
      <c r="C74" s="179"/>
      <c r="D74" s="179"/>
      <c r="E74" s="179"/>
      <c r="F74" s="179"/>
      <c r="G74" s="179"/>
      <c r="H74" s="179"/>
      <c r="I74" s="179"/>
      <c r="J74" s="179"/>
    </row>
    <row r="75" spans="1:10" ht="8.25">
      <c r="A75" s="76" t="s">
        <v>115</v>
      </c>
      <c r="B75" s="178">
        <v>3018</v>
      </c>
      <c r="C75" s="178">
        <v>0</v>
      </c>
      <c r="D75" s="178">
        <v>0</v>
      </c>
      <c r="E75" s="178" t="s">
        <v>49</v>
      </c>
      <c r="F75" s="178">
        <v>0</v>
      </c>
      <c r="G75" s="178">
        <v>0</v>
      </c>
      <c r="H75" s="178" t="s">
        <v>48</v>
      </c>
      <c r="I75" s="178" t="s">
        <v>49</v>
      </c>
      <c r="J75" s="178">
        <v>0</v>
      </c>
    </row>
    <row r="76" spans="1:10" ht="9" thickBot="1">
      <c r="A76" s="134" t="s">
        <v>108</v>
      </c>
      <c r="B76" s="179"/>
      <c r="C76" s="179"/>
      <c r="D76" s="179"/>
      <c r="E76" s="179"/>
      <c r="F76" s="179"/>
      <c r="G76" s="179"/>
      <c r="H76" s="179"/>
      <c r="I76" s="179"/>
      <c r="J76" s="179"/>
    </row>
    <row r="77" spans="1:10" ht="8.25">
      <c r="A77" s="76" t="s">
        <v>116</v>
      </c>
      <c r="B77" s="178">
        <v>3019</v>
      </c>
      <c r="C77" s="178">
        <v>0</v>
      </c>
      <c r="D77" s="178">
        <v>0</v>
      </c>
      <c r="E77" s="178" t="s">
        <v>49</v>
      </c>
      <c r="F77" s="178">
        <v>0</v>
      </c>
      <c r="G77" s="178">
        <v>0</v>
      </c>
      <c r="H77" s="178" t="s">
        <v>48</v>
      </c>
      <c r="I77" s="178" t="s">
        <v>49</v>
      </c>
      <c r="J77" s="178">
        <v>0</v>
      </c>
    </row>
    <row r="78" spans="1:10" ht="9" thickBot="1">
      <c r="A78" s="134" t="s">
        <v>108</v>
      </c>
      <c r="B78" s="179"/>
      <c r="C78" s="179"/>
      <c r="D78" s="179"/>
      <c r="E78" s="179"/>
      <c r="F78" s="179"/>
      <c r="G78" s="179"/>
      <c r="H78" s="179"/>
      <c r="I78" s="179"/>
      <c r="J78" s="179"/>
    </row>
    <row r="79" spans="1:10" ht="8.25">
      <c r="A79" s="76" t="s">
        <v>117</v>
      </c>
      <c r="B79" s="178">
        <v>3020</v>
      </c>
      <c r="C79" s="178">
        <v>0</v>
      </c>
      <c r="D79" s="178">
        <v>0</v>
      </c>
      <c r="E79" s="178" t="s">
        <v>49</v>
      </c>
      <c r="F79" s="178">
        <v>0</v>
      </c>
      <c r="G79" s="178">
        <v>0</v>
      </c>
      <c r="H79" s="178" t="s">
        <v>48</v>
      </c>
      <c r="I79" s="178" t="s">
        <v>49</v>
      </c>
      <c r="J79" s="178">
        <v>0</v>
      </c>
    </row>
    <row r="80" spans="1:10" ht="9" thickBot="1">
      <c r="A80" s="134" t="s">
        <v>108</v>
      </c>
      <c r="B80" s="179"/>
      <c r="C80" s="179"/>
      <c r="D80" s="179"/>
      <c r="E80" s="179"/>
      <c r="F80" s="179"/>
      <c r="G80" s="179"/>
      <c r="H80" s="179"/>
      <c r="I80" s="179"/>
      <c r="J80" s="179"/>
    </row>
    <row r="81" spans="1:10" ht="8.25">
      <c r="A81" s="76" t="s">
        <v>118</v>
      </c>
      <c r="B81" s="178">
        <v>3021</v>
      </c>
      <c r="C81" s="178">
        <v>0</v>
      </c>
      <c r="D81" s="178">
        <v>0</v>
      </c>
      <c r="E81" s="178" t="s">
        <v>49</v>
      </c>
      <c r="F81" s="178">
        <v>0</v>
      </c>
      <c r="G81" s="178">
        <v>0</v>
      </c>
      <c r="H81" s="178" t="s">
        <v>48</v>
      </c>
      <c r="I81" s="178" t="s">
        <v>49</v>
      </c>
      <c r="J81" s="178">
        <v>0</v>
      </c>
    </row>
    <row r="82" spans="1:10" ht="9" thickBot="1">
      <c r="A82" s="134" t="s">
        <v>108</v>
      </c>
      <c r="B82" s="179"/>
      <c r="C82" s="179"/>
      <c r="D82" s="179"/>
      <c r="E82" s="179"/>
      <c r="F82" s="179"/>
      <c r="G82" s="179"/>
      <c r="H82" s="179"/>
      <c r="I82" s="179"/>
      <c r="J82" s="179"/>
    </row>
    <row r="83" spans="1:10" ht="8.25">
      <c r="A83" s="76" t="s">
        <v>119</v>
      </c>
      <c r="B83" s="178">
        <v>3022</v>
      </c>
      <c r="C83" s="178">
        <v>0</v>
      </c>
      <c r="D83" s="178">
        <v>0</v>
      </c>
      <c r="E83" s="178" t="s">
        <v>49</v>
      </c>
      <c r="F83" s="178">
        <v>0</v>
      </c>
      <c r="G83" s="178">
        <v>0</v>
      </c>
      <c r="H83" s="178" t="s">
        <v>48</v>
      </c>
      <c r="I83" s="178" t="s">
        <v>49</v>
      </c>
      <c r="J83" s="178">
        <v>0</v>
      </c>
    </row>
    <row r="84" spans="1:10" ht="9" thickBot="1">
      <c r="A84" s="134" t="s">
        <v>108</v>
      </c>
      <c r="B84" s="179"/>
      <c r="C84" s="179"/>
      <c r="D84" s="179"/>
      <c r="E84" s="179"/>
      <c r="F84" s="179"/>
      <c r="G84" s="179"/>
      <c r="H84" s="179"/>
      <c r="I84" s="179"/>
      <c r="J84" s="179"/>
    </row>
    <row r="85" spans="1:10" ht="8.25">
      <c r="A85" s="76" t="s">
        <v>120</v>
      </c>
      <c r="B85" s="178">
        <v>3023</v>
      </c>
      <c r="C85" s="178">
        <v>0</v>
      </c>
      <c r="D85" s="178">
        <v>0</v>
      </c>
      <c r="E85" s="178" t="s">
        <v>49</v>
      </c>
      <c r="F85" s="178">
        <v>0</v>
      </c>
      <c r="G85" s="178">
        <v>0</v>
      </c>
      <c r="H85" s="178" t="s">
        <v>48</v>
      </c>
      <c r="I85" s="178" t="s">
        <v>49</v>
      </c>
      <c r="J85" s="178">
        <v>0</v>
      </c>
    </row>
    <row r="86" spans="1:10" ht="9" thickBot="1">
      <c r="A86" s="134" t="s">
        <v>108</v>
      </c>
      <c r="B86" s="179"/>
      <c r="C86" s="179"/>
      <c r="D86" s="179"/>
      <c r="E86" s="179"/>
      <c r="F86" s="179"/>
      <c r="G86" s="179"/>
      <c r="H86" s="179"/>
      <c r="I86" s="179"/>
      <c r="J86" s="179"/>
    </row>
    <row r="87" spans="1:10" ht="8.25">
      <c r="A87" s="76" t="s">
        <v>121</v>
      </c>
      <c r="B87" s="178">
        <v>3024</v>
      </c>
      <c r="C87" s="178">
        <v>0</v>
      </c>
      <c r="D87" s="178">
        <v>0</v>
      </c>
      <c r="E87" s="178" t="s">
        <v>49</v>
      </c>
      <c r="F87" s="178">
        <v>0</v>
      </c>
      <c r="G87" s="178">
        <v>0</v>
      </c>
      <c r="H87" s="178" t="s">
        <v>48</v>
      </c>
      <c r="I87" s="178" t="s">
        <v>49</v>
      </c>
      <c r="J87" s="178">
        <v>0</v>
      </c>
    </row>
    <row r="88" spans="1:10" ht="9" thickBot="1">
      <c r="A88" s="134" t="s">
        <v>108</v>
      </c>
      <c r="B88" s="179"/>
      <c r="C88" s="179"/>
      <c r="D88" s="179"/>
      <c r="E88" s="179"/>
      <c r="F88" s="179"/>
      <c r="G88" s="179"/>
      <c r="H88" s="179"/>
      <c r="I88" s="179"/>
      <c r="J88" s="179"/>
    </row>
    <row r="89" spans="1:10" ht="8.25">
      <c r="A89" s="76" t="s">
        <v>122</v>
      </c>
      <c r="B89" s="178">
        <v>3025</v>
      </c>
      <c r="C89" s="178">
        <v>74</v>
      </c>
      <c r="D89" s="178">
        <v>70</v>
      </c>
      <c r="E89" s="178" t="s">
        <v>49</v>
      </c>
      <c r="F89" s="178">
        <v>30</v>
      </c>
      <c r="G89" s="178">
        <v>40</v>
      </c>
      <c r="H89" s="178">
        <v>4</v>
      </c>
      <c r="I89" s="178" t="s">
        <v>49</v>
      </c>
      <c r="J89" s="178">
        <v>4</v>
      </c>
    </row>
    <row r="90" spans="1:10" ht="9" thickBot="1">
      <c r="A90" s="134" t="s">
        <v>108</v>
      </c>
      <c r="B90" s="179"/>
      <c r="C90" s="179"/>
      <c r="D90" s="179"/>
      <c r="E90" s="179"/>
      <c r="F90" s="179"/>
      <c r="G90" s="179"/>
      <c r="H90" s="179"/>
      <c r="I90" s="179"/>
      <c r="J90" s="179"/>
    </row>
    <row r="91" spans="1:10" ht="8.25">
      <c r="A91" s="76" t="s">
        <v>123</v>
      </c>
      <c r="B91" s="178">
        <v>3026</v>
      </c>
      <c r="C91" s="178">
        <v>0</v>
      </c>
      <c r="D91" s="178">
        <v>0</v>
      </c>
      <c r="E91" s="178" t="s">
        <v>48</v>
      </c>
      <c r="F91" s="178">
        <v>0</v>
      </c>
      <c r="G91" s="178">
        <v>0</v>
      </c>
      <c r="H91" s="178">
        <v>0</v>
      </c>
      <c r="I91" s="178" t="s">
        <v>48</v>
      </c>
      <c r="J91" s="178">
        <v>0</v>
      </c>
    </row>
    <row r="92" spans="1:10" ht="9" thickBot="1">
      <c r="A92" s="134" t="s">
        <v>108</v>
      </c>
      <c r="B92" s="179"/>
      <c r="C92" s="179"/>
      <c r="D92" s="179"/>
      <c r="E92" s="179"/>
      <c r="F92" s="179"/>
      <c r="G92" s="179"/>
      <c r="H92" s="179"/>
      <c r="I92" s="179"/>
      <c r="J92" s="179"/>
    </row>
    <row r="93" spans="1:10" ht="8.25">
      <c r="A93" s="76" t="s">
        <v>124</v>
      </c>
      <c r="B93" s="178">
        <v>3027</v>
      </c>
      <c r="C93" s="178">
        <v>0</v>
      </c>
      <c r="D93" s="178">
        <v>0</v>
      </c>
      <c r="E93" s="178" t="s">
        <v>49</v>
      </c>
      <c r="F93" s="178">
        <v>0</v>
      </c>
      <c r="G93" s="178">
        <v>0</v>
      </c>
      <c r="H93" s="178">
        <v>0</v>
      </c>
      <c r="I93" s="178" t="s">
        <v>49</v>
      </c>
      <c r="J93" s="178">
        <v>0</v>
      </c>
    </row>
    <row r="94" spans="1:10" ht="9" thickBot="1">
      <c r="A94" s="134" t="s">
        <v>125</v>
      </c>
      <c r="B94" s="179"/>
      <c r="C94" s="179"/>
      <c r="D94" s="179"/>
      <c r="E94" s="179"/>
      <c r="F94" s="179"/>
      <c r="G94" s="179"/>
      <c r="H94" s="179"/>
      <c r="I94" s="179"/>
      <c r="J94" s="179"/>
    </row>
    <row r="95" spans="1:10" ht="27" thickBot="1">
      <c r="A95" s="133" t="s">
        <v>148</v>
      </c>
      <c r="B95" s="72">
        <v>3030</v>
      </c>
      <c r="C95" s="72">
        <v>698</v>
      </c>
      <c r="D95" s="72">
        <v>321</v>
      </c>
      <c r="E95" s="72">
        <v>0</v>
      </c>
      <c r="F95" s="72">
        <v>126</v>
      </c>
      <c r="G95" s="72">
        <v>195</v>
      </c>
      <c r="H95" s="72">
        <v>377</v>
      </c>
      <c r="I95" s="72">
        <v>0</v>
      </c>
      <c r="J95" s="72">
        <v>377</v>
      </c>
    </row>
    <row r="96" spans="1:10" ht="8.25">
      <c r="A96" s="76" t="s">
        <v>107</v>
      </c>
      <c r="B96" s="178">
        <v>3031</v>
      </c>
      <c r="C96" s="178">
        <v>618</v>
      </c>
      <c r="D96" s="178">
        <v>249</v>
      </c>
      <c r="E96" s="178">
        <v>0</v>
      </c>
      <c r="F96" s="178">
        <v>94</v>
      </c>
      <c r="G96" s="178">
        <v>155</v>
      </c>
      <c r="H96" s="178">
        <v>369</v>
      </c>
      <c r="I96" s="178">
        <v>0</v>
      </c>
      <c r="J96" s="178">
        <v>369</v>
      </c>
    </row>
    <row r="97" spans="1:10" ht="9" thickBot="1">
      <c r="A97" s="134" t="s">
        <v>108</v>
      </c>
      <c r="B97" s="179"/>
      <c r="C97" s="179"/>
      <c r="D97" s="179"/>
      <c r="E97" s="179"/>
      <c r="F97" s="179"/>
      <c r="G97" s="179"/>
      <c r="H97" s="179"/>
      <c r="I97" s="179"/>
      <c r="J97" s="179"/>
    </row>
    <row r="98" spans="1:10" ht="8.25">
      <c r="A98" s="76" t="s">
        <v>109</v>
      </c>
      <c r="B98" s="178">
        <v>3032</v>
      </c>
      <c r="C98" s="178">
        <v>0</v>
      </c>
      <c r="D98" s="178">
        <v>0</v>
      </c>
      <c r="E98" s="178" t="s">
        <v>49</v>
      </c>
      <c r="F98" s="178">
        <v>0</v>
      </c>
      <c r="G98" s="178">
        <v>0</v>
      </c>
      <c r="H98" s="178">
        <v>0</v>
      </c>
      <c r="I98" s="178" t="s">
        <v>49</v>
      </c>
      <c r="J98" s="178">
        <v>0</v>
      </c>
    </row>
    <row r="99" spans="1:10" ht="9" thickBot="1">
      <c r="A99" s="134" t="s">
        <v>108</v>
      </c>
      <c r="B99" s="179"/>
      <c r="C99" s="179"/>
      <c r="D99" s="179"/>
      <c r="E99" s="179"/>
      <c r="F99" s="179"/>
      <c r="G99" s="179"/>
      <c r="H99" s="179"/>
      <c r="I99" s="179"/>
      <c r="J99" s="179"/>
    </row>
    <row r="100" spans="1:10" ht="8.25">
      <c r="A100" s="76" t="s">
        <v>110</v>
      </c>
      <c r="B100" s="178">
        <v>3033</v>
      </c>
      <c r="C100" s="178">
        <v>0</v>
      </c>
      <c r="D100" s="178">
        <v>0</v>
      </c>
      <c r="E100" s="178" t="s">
        <v>49</v>
      </c>
      <c r="F100" s="178">
        <v>0</v>
      </c>
      <c r="G100" s="178">
        <v>0</v>
      </c>
      <c r="H100" s="178">
        <v>0</v>
      </c>
      <c r="I100" s="178" t="s">
        <v>49</v>
      </c>
      <c r="J100" s="178">
        <v>0</v>
      </c>
    </row>
    <row r="101" spans="1:10" ht="9" thickBot="1">
      <c r="A101" s="134" t="s">
        <v>108</v>
      </c>
      <c r="B101" s="179"/>
      <c r="C101" s="179"/>
      <c r="D101" s="179"/>
      <c r="E101" s="179"/>
      <c r="F101" s="179"/>
      <c r="G101" s="179"/>
      <c r="H101" s="179"/>
      <c r="I101" s="179"/>
      <c r="J101" s="179"/>
    </row>
    <row r="102" spans="1:10" ht="8.25">
      <c r="A102" s="76" t="s">
        <v>111</v>
      </c>
      <c r="B102" s="178">
        <v>3034</v>
      </c>
      <c r="C102" s="178">
        <v>0</v>
      </c>
      <c r="D102" s="178">
        <v>0</v>
      </c>
      <c r="E102" s="178" t="s">
        <v>49</v>
      </c>
      <c r="F102" s="178">
        <v>0</v>
      </c>
      <c r="G102" s="178">
        <v>0</v>
      </c>
      <c r="H102" s="178">
        <v>0</v>
      </c>
      <c r="I102" s="178" t="s">
        <v>49</v>
      </c>
      <c r="J102" s="178">
        <v>0</v>
      </c>
    </row>
    <row r="103" spans="1:10" ht="9" thickBot="1">
      <c r="A103" s="134" t="s">
        <v>108</v>
      </c>
      <c r="B103" s="179"/>
      <c r="C103" s="179"/>
      <c r="D103" s="179"/>
      <c r="E103" s="179"/>
      <c r="F103" s="179"/>
      <c r="G103" s="179"/>
      <c r="H103" s="179"/>
      <c r="I103" s="179"/>
      <c r="J103" s="179"/>
    </row>
    <row r="104" spans="1:10" ht="8.25">
      <c r="A104" s="76" t="s">
        <v>112</v>
      </c>
      <c r="B104" s="178">
        <v>3035</v>
      </c>
      <c r="C104" s="178">
        <v>0</v>
      </c>
      <c r="D104" s="178">
        <v>0</v>
      </c>
      <c r="E104" s="178" t="s">
        <v>49</v>
      </c>
      <c r="F104" s="178">
        <v>0</v>
      </c>
      <c r="G104" s="178">
        <v>0</v>
      </c>
      <c r="H104" s="178">
        <v>0</v>
      </c>
      <c r="I104" s="178" t="s">
        <v>49</v>
      </c>
      <c r="J104" s="178">
        <v>0</v>
      </c>
    </row>
    <row r="105" spans="1:10" ht="9" thickBot="1">
      <c r="A105" s="134" t="s">
        <v>108</v>
      </c>
      <c r="B105" s="179"/>
      <c r="C105" s="179"/>
      <c r="D105" s="179"/>
      <c r="E105" s="179"/>
      <c r="F105" s="179"/>
      <c r="G105" s="179"/>
      <c r="H105" s="179"/>
      <c r="I105" s="179"/>
      <c r="J105" s="179"/>
    </row>
    <row r="106" spans="1:10" ht="8.25">
      <c r="A106" s="76" t="s">
        <v>113</v>
      </c>
      <c r="B106" s="178">
        <v>3036</v>
      </c>
      <c r="C106" s="178">
        <v>0</v>
      </c>
      <c r="D106" s="178">
        <v>0</v>
      </c>
      <c r="E106" s="178" t="s">
        <v>49</v>
      </c>
      <c r="F106" s="178">
        <v>0</v>
      </c>
      <c r="G106" s="178">
        <v>0</v>
      </c>
      <c r="H106" s="178" t="s">
        <v>48</v>
      </c>
      <c r="I106" s="178" t="s">
        <v>49</v>
      </c>
      <c r="J106" s="178">
        <v>0</v>
      </c>
    </row>
    <row r="107" spans="1:10" ht="9" thickBot="1">
      <c r="A107" s="134" t="s">
        <v>108</v>
      </c>
      <c r="B107" s="179"/>
      <c r="C107" s="179"/>
      <c r="D107" s="179"/>
      <c r="E107" s="179"/>
      <c r="F107" s="179"/>
      <c r="G107" s="179"/>
      <c r="H107" s="179"/>
      <c r="I107" s="179"/>
      <c r="J107" s="179"/>
    </row>
    <row r="108" spans="1:10" ht="8.25">
      <c r="A108" s="76" t="s">
        <v>114</v>
      </c>
      <c r="B108" s="178">
        <v>3037</v>
      </c>
      <c r="C108" s="178">
        <v>0</v>
      </c>
      <c r="D108" s="178">
        <v>0</v>
      </c>
      <c r="E108" s="178" t="s">
        <v>49</v>
      </c>
      <c r="F108" s="178">
        <v>0</v>
      </c>
      <c r="G108" s="178">
        <v>0</v>
      </c>
      <c r="H108" s="178" t="s">
        <v>48</v>
      </c>
      <c r="I108" s="178" t="s">
        <v>49</v>
      </c>
      <c r="J108" s="178">
        <v>0</v>
      </c>
    </row>
    <row r="109" spans="1:10" ht="9" thickBot="1">
      <c r="A109" s="134" t="s">
        <v>108</v>
      </c>
      <c r="B109" s="179"/>
      <c r="C109" s="179"/>
      <c r="D109" s="179"/>
      <c r="E109" s="179"/>
      <c r="F109" s="179"/>
      <c r="G109" s="179"/>
      <c r="H109" s="179"/>
      <c r="I109" s="179"/>
      <c r="J109" s="179"/>
    </row>
    <row r="110" spans="1:10" ht="8.25">
      <c r="A110" s="76" t="s">
        <v>115</v>
      </c>
      <c r="B110" s="178">
        <v>3038</v>
      </c>
      <c r="C110" s="178">
        <v>0</v>
      </c>
      <c r="D110" s="178">
        <v>0</v>
      </c>
      <c r="E110" s="178" t="s">
        <v>49</v>
      </c>
      <c r="F110" s="178">
        <v>0</v>
      </c>
      <c r="G110" s="178">
        <v>0</v>
      </c>
      <c r="H110" s="178" t="s">
        <v>48</v>
      </c>
      <c r="I110" s="178" t="s">
        <v>49</v>
      </c>
      <c r="J110" s="178">
        <v>0</v>
      </c>
    </row>
    <row r="111" spans="1:10" ht="9" thickBot="1">
      <c r="A111" s="134" t="s">
        <v>108</v>
      </c>
      <c r="B111" s="179"/>
      <c r="C111" s="179"/>
      <c r="D111" s="179"/>
      <c r="E111" s="179"/>
      <c r="F111" s="179"/>
      <c r="G111" s="179"/>
      <c r="H111" s="179"/>
      <c r="I111" s="179"/>
      <c r="J111" s="179"/>
    </row>
    <row r="112" spans="1:10" ht="8.25">
      <c r="A112" s="76" t="s">
        <v>116</v>
      </c>
      <c r="B112" s="178">
        <v>3039</v>
      </c>
      <c r="C112" s="178">
        <v>0</v>
      </c>
      <c r="D112" s="178">
        <v>0</v>
      </c>
      <c r="E112" s="178" t="s">
        <v>49</v>
      </c>
      <c r="F112" s="178">
        <v>0</v>
      </c>
      <c r="G112" s="178">
        <v>0</v>
      </c>
      <c r="H112" s="178" t="s">
        <v>48</v>
      </c>
      <c r="I112" s="178" t="s">
        <v>49</v>
      </c>
      <c r="J112" s="178">
        <v>0</v>
      </c>
    </row>
    <row r="113" spans="1:10" ht="9" thickBot="1">
      <c r="A113" s="134" t="s">
        <v>108</v>
      </c>
      <c r="B113" s="179"/>
      <c r="C113" s="179"/>
      <c r="D113" s="179"/>
      <c r="E113" s="179"/>
      <c r="F113" s="179"/>
      <c r="G113" s="179"/>
      <c r="H113" s="179"/>
      <c r="I113" s="179"/>
      <c r="J113" s="179"/>
    </row>
    <row r="114" spans="1:10" ht="8.25">
      <c r="A114" s="76" t="s">
        <v>117</v>
      </c>
      <c r="B114" s="178">
        <v>3040</v>
      </c>
      <c r="C114" s="178">
        <v>0</v>
      </c>
      <c r="D114" s="178">
        <v>0</v>
      </c>
      <c r="E114" s="178" t="s">
        <v>49</v>
      </c>
      <c r="F114" s="178">
        <v>0</v>
      </c>
      <c r="G114" s="178">
        <v>0</v>
      </c>
      <c r="H114" s="178" t="s">
        <v>48</v>
      </c>
      <c r="I114" s="178" t="s">
        <v>49</v>
      </c>
      <c r="J114" s="178">
        <v>0</v>
      </c>
    </row>
    <row r="115" spans="1:10" ht="9" thickBot="1">
      <c r="A115" s="134" t="s">
        <v>108</v>
      </c>
      <c r="B115" s="179"/>
      <c r="C115" s="179"/>
      <c r="D115" s="179"/>
      <c r="E115" s="179"/>
      <c r="F115" s="179"/>
      <c r="G115" s="179"/>
      <c r="H115" s="179"/>
      <c r="I115" s="179"/>
      <c r="J115" s="179"/>
    </row>
    <row r="116" spans="1:10" ht="8.25">
      <c r="A116" s="76" t="s">
        <v>118</v>
      </c>
      <c r="B116" s="178">
        <v>3041</v>
      </c>
      <c r="C116" s="178">
        <v>0</v>
      </c>
      <c r="D116" s="178">
        <v>0</v>
      </c>
      <c r="E116" s="178" t="s">
        <v>49</v>
      </c>
      <c r="F116" s="178">
        <v>0</v>
      </c>
      <c r="G116" s="178">
        <v>0</v>
      </c>
      <c r="H116" s="178" t="s">
        <v>48</v>
      </c>
      <c r="I116" s="178" t="s">
        <v>49</v>
      </c>
      <c r="J116" s="178">
        <v>0</v>
      </c>
    </row>
    <row r="117" spans="1:10" ht="9" thickBot="1">
      <c r="A117" s="134" t="s">
        <v>108</v>
      </c>
      <c r="B117" s="179"/>
      <c r="C117" s="179"/>
      <c r="D117" s="179"/>
      <c r="E117" s="179"/>
      <c r="F117" s="179"/>
      <c r="G117" s="179"/>
      <c r="H117" s="179"/>
      <c r="I117" s="179"/>
      <c r="J117" s="179"/>
    </row>
    <row r="118" spans="1:10" ht="8.25">
      <c r="A118" s="76" t="s">
        <v>119</v>
      </c>
      <c r="B118" s="178">
        <v>3042</v>
      </c>
      <c r="C118" s="178">
        <v>0</v>
      </c>
      <c r="D118" s="178">
        <v>0</v>
      </c>
      <c r="E118" s="178" t="s">
        <v>49</v>
      </c>
      <c r="F118" s="178">
        <v>0</v>
      </c>
      <c r="G118" s="178">
        <v>0</v>
      </c>
      <c r="H118" s="178" t="s">
        <v>48</v>
      </c>
      <c r="I118" s="178" t="s">
        <v>49</v>
      </c>
      <c r="J118" s="178">
        <v>0</v>
      </c>
    </row>
    <row r="119" spans="1:10" ht="9" thickBot="1">
      <c r="A119" s="134" t="s">
        <v>108</v>
      </c>
      <c r="B119" s="179"/>
      <c r="C119" s="179"/>
      <c r="D119" s="179"/>
      <c r="E119" s="179"/>
      <c r="F119" s="179"/>
      <c r="G119" s="179"/>
      <c r="H119" s="179"/>
      <c r="I119" s="179"/>
      <c r="J119" s="179"/>
    </row>
    <row r="120" spans="1:10" ht="8.25">
      <c r="A120" s="76" t="s">
        <v>120</v>
      </c>
      <c r="B120" s="178">
        <v>3043</v>
      </c>
      <c r="C120" s="178">
        <v>0</v>
      </c>
      <c r="D120" s="178">
        <v>0</v>
      </c>
      <c r="E120" s="178" t="s">
        <v>49</v>
      </c>
      <c r="F120" s="178">
        <v>0</v>
      </c>
      <c r="G120" s="178">
        <v>0</v>
      </c>
      <c r="H120" s="178" t="s">
        <v>48</v>
      </c>
      <c r="I120" s="178" t="s">
        <v>49</v>
      </c>
      <c r="J120" s="178">
        <v>0</v>
      </c>
    </row>
    <row r="121" spans="1:10" ht="9" thickBot="1">
      <c r="A121" s="134" t="s">
        <v>108</v>
      </c>
      <c r="B121" s="179"/>
      <c r="C121" s="179"/>
      <c r="D121" s="179"/>
      <c r="E121" s="179"/>
      <c r="F121" s="179"/>
      <c r="G121" s="179"/>
      <c r="H121" s="179"/>
      <c r="I121" s="179"/>
      <c r="J121" s="179"/>
    </row>
    <row r="122" spans="1:10" ht="8.25">
      <c r="A122" s="76" t="s">
        <v>121</v>
      </c>
      <c r="B122" s="178">
        <v>3044</v>
      </c>
      <c r="C122" s="178">
        <v>0</v>
      </c>
      <c r="D122" s="178">
        <v>0</v>
      </c>
      <c r="E122" s="178" t="s">
        <v>49</v>
      </c>
      <c r="F122" s="178">
        <v>0</v>
      </c>
      <c r="G122" s="178">
        <v>0</v>
      </c>
      <c r="H122" s="178" t="s">
        <v>48</v>
      </c>
      <c r="I122" s="178" t="s">
        <v>49</v>
      </c>
      <c r="J122" s="178">
        <v>0</v>
      </c>
    </row>
    <row r="123" spans="1:10" ht="9" thickBot="1">
      <c r="A123" s="134" t="s">
        <v>108</v>
      </c>
      <c r="B123" s="179"/>
      <c r="C123" s="179"/>
      <c r="D123" s="179"/>
      <c r="E123" s="179"/>
      <c r="F123" s="179"/>
      <c r="G123" s="179"/>
      <c r="H123" s="179"/>
      <c r="I123" s="179"/>
      <c r="J123" s="179"/>
    </row>
    <row r="124" spans="1:10" ht="8.25">
      <c r="A124" s="76" t="s">
        <v>122</v>
      </c>
      <c r="B124" s="178">
        <v>3045</v>
      </c>
      <c r="C124" s="178">
        <v>80</v>
      </c>
      <c r="D124" s="178">
        <v>72</v>
      </c>
      <c r="E124" s="178" t="s">
        <v>48</v>
      </c>
      <c r="F124" s="178">
        <v>32</v>
      </c>
      <c r="G124" s="178">
        <v>40</v>
      </c>
      <c r="H124" s="178">
        <v>8</v>
      </c>
      <c r="I124" s="178" t="s">
        <v>48</v>
      </c>
      <c r="J124" s="178">
        <v>8</v>
      </c>
    </row>
    <row r="125" spans="1:10" ht="9" thickBot="1">
      <c r="A125" s="134" t="s">
        <v>108</v>
      </c>
      <c r="B125" s="179"/>
      <c r="C125" s="179"/>
      <c r="D125" s="179"/>
      <c r="E125" s="179"/>
      <c r="F125" s="179"/>
      <c r="G125" s="179"/>
      <c r="H125" s="179"/>
      <c r="I125" s="179"/>
      <c r="J125" s="179"/>
    </row>
    <row r="126" spans="1:10" ht="8.25">
      <c r="A126" s="76" t="s">
        <v>123</v>
      </c>
      <c r="B126" s="178">
        <v>3046</v>
      </c>
      <c r="C126" s="178">
        <v>0</v>
      </c>
      <c r="D126" s="178">
        <v>0</v>
      </c>
      <c r="E126" s="178" t="s">
        <v>48</v>
      </c>
      <c r="F126" s="178">
        <v>0</v>
      </c>
      <c r="G126" s="178">
        <v>0</v>
      </c>
      <c r="H126" s="178">
        <v>0</v>
      </c>
      <c r="I126" s="178" t="s">
        <v>48</v>
      </c>
      <c r="J126" s="178">
        <v>0</v>
      </c>
    </row>
    <row r="127" spans="1:10" ht="9" thickBot="1">
      <c r="A127" s="134" t="s">
        <v>108</v>
      </c>
      <c r="B127" s="179"/>
      <c r="C127" s="179"/>
      <c r="D127" s="179"/>
      <c r="E127" s="179"/>
      <c r="F127" s="179"/>
      <c r="G127" s="179"/>
      <c r="H127" s="179"/>
      <c r="I127" s="179"/>
      <c r="J127" s="179"/>
    </row>
    <row r="128" spans="1:10" ht="8.25">
      <c r="A128" s="76" t="s">
        <v>124</v>
      </c>
      <c r="B128" s="178">
        <v>3047</v>
      </c>
      <c r="C128" s="178">
        <v>0</v>
      </c>
      <c r="D128" s="178">
        <v>0</v>
      </c>
      <c r="E128" s="178" t="s">
        <v>49</v>
      </c>
      <c r="F128" s="178">
        <v>0</v>
      </c>
      <c r="G128" s="178">
        <v>0</v>
      </c>
      <c r="H128" s="178">
        <v>0</v>
      </c>
      <c r="I128" s="178" t="s">
        <v>49</v>
      </c>
      <c r="J128" s="178">
        <v>0</v>
      </c>
    </row>
    <row r="129" spans="1:10" ht="9" thickBot="1">
      <c r="A129" s="134" t="s">
        <v>125</v>
      </c>
      <c r="B129" s="179"/>
      <c r="C129" s="179"/>
      <c r="D129" s="179"/>
      <c r="E129" s="179"/>
      <c r="F129" s="179"/>
      <c r="G129" s="179"/>
      <c r="H129" s="179"/>
      <c r="I129" s="179"/>
      <c r="J129" s="179"/>
    </row>
    <row r="130" ht="9.75">
      <c r="A130" s="82"/>
    </row>
    <row r="132" ht="9.75">
      <c r="A132" s="83" t="s">
        <v>127</v>
      </c>
    </row>
    <row r="133" ht="10.5" thickBot="1">
      <c r="A133" s="84" t="s">
        <v>52</v>
      </c>
    </row>
    <row r="134" spans="1:10" ht="10.5" thickBot="1">
      <c r="A134" s="178" t="s">
        <v>53</v>
      </c>
      <c r="B134" s="186" t="s">
        <v>45</v>
      </c>
      <c r="C134" s="186" t="s">
        <v>100</v>
      </c>
      <c r="D134" s="189" t="s">
        <v>101</v>
      </c>
      <c r="E134" s="205"/>
      <c r="F134" s="205"/>
      <c r="G134" s="206"/>
      <c r="H134" s="189" t="s">
        <v>102</v>
      </c>
      <c r="I134" s="205"/>
      <c r="J134" s="206"/>
    </row>
    <row r="135" spans="1:10" ht="10.5" thickBot="1">
      <c r="A135" s="185"/>
      <c r="B135" s="187"/>
      <c r="C135" s="187"/>
      <c r="D135" s="186" t="s">
        <v>36</v>
      </c>
      <c r="E135" s="189" t="s">
        <v>59</v>
      </c>
      <c r="F135" s="205"/>
      <c r="G135" s="206"/>
      <c r="H135" s="186" t="s">
        <v>36</v>
      </c>
      <c r="I135" s="189" t="s">
        <v>59</v>
      </c>
      <c r="J135" s="206"/>
    </row>
    <row r="136" spans="1:10" ht="20.25" thickBot="1">
      <c r="A136" s="179"/>
      <c r="B136" s="188"/>
      <c r="C136" s="188"/>
      <c r="D136" s="188"/>
      <c r="E136" s="85" t="s">
        <v>103</v>
      </c>
      <c r="F136" s="85" t="s">
        <v>104</v>
      </c>
      <c r="G136" s="85" t="s">
        <v>105</v>
      </c>
      <c r="H136" s="188"/>
      <c r="I136" s="85" t="s">
        <v>103</v>
      </c>
      <c r="J136" s="85" t="s">
        <v>104</v>
      </c>
    </row>
    <row r="137" spans="1:10" ht="10.5" thickBot="1">
      <c r="A137" s="132" t="s">
        <v>46</v>
      </c>
      <c r="B137" s="74" t="s">
        <v>47</v>
      </c>
      <c r="C137" s="72">
        <v>1</v>
      </c>
      <c r="D137" s="72">
        <v>2</v>
      </c>
      <c r="E137" s="72">
        <v>3</v>
      </c>
      <c r="F137" s="72">
        <v>4</v>
      </c>
      <c r="G137" s="72">
        <v>5</v>
      </c>
      <c r="H137" s="72">
        <v>6</v>
      </c>
      <c r="I137" s="72">
        <v>7</v>
      </c>
      <c r="J137" s="72">
        <v>8</v>
      </c>
    </row>
    <row r="138" spans="1:10" ht="10.5" thickBot="1">
      <c r="A138" s="207" t="s">
        <v>128</v>
      </c>
      <c r="B138" s="208"/>
      <c r="C138" s="208"/>
      <c r="D138" s="208"/>
      <c r="E138" s="208"/>
      <c r="F138" s="208"/>
      <c r="G138" s="208"/>
      <c r="H138" s="208"/>
      <c r="I138" s="208"/>
      <c r="J138" s="209"/>
    </row>
    <row r="139" spans="1:10" ht="42" thickBot="1">
      <c r="A139" s="134" t="s">
        <v>129</v>
      </c>
      <c r="B139" s="72">
        <v>2210</v>
      </c>
      <c r="C139" s="72">
        <v>56</v>
      </c>
      <c r="D139" s="72">
        <v>22</v>
      </c>
      <c r="E139" s="72" t="s">
        <v>49</v>
      </c>
      <c r="F139" s="72">
        <v>7</v>
      </c>
      <c r="G139" s="72">
        <v>15</v>
      </c>
      <c r="H139" s="72">
        <v>34</v>
      </c>
      <c r="I139" s="72" t="s">
        <v>49</v>
      </c>
      <c r="J139" s="72">
        <v>34</v>
      </c>
    </row>
    <row r="140" spans="1:10" ht="10.5" thickBot="1">
      <c r="A140" s="134" t="s">
        <v>59</v>
      </c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1:10" ht="25.5" thickBot="1">
      <c r="A141" s="134" t="s">
        <v>130</v>
      </c>
      <c r="B141" s="72">
        <v>2211</v>
      </c>
      <c r="C141" s="72">
        <v>50</v>
      </c>
      <c r="D141" s="72">
        <v>16</v>
      </c>
      <c r="E141" s="72" t="s">
        <v>49</v>
      </c>
      <c r="F141" s="72">
        <v>7</v>
      </c>
      <c r="G141" s="72">
        <v>9</v>
      </c>
      <c r="H141" s="72">
        <v>34</v>
      </c>
      <c r="I141" s="72" t="s">
        <v>49</v>
      </c>
      <c r="J141" s="72">
        <v>34</v>
      </c>
    </row>
    <row r="142" spans="1:10" ht="17.25" thickBot="1">
      <c r="A142" s="134" t="s">
        <v>131</v>
      </c>
      <c r="B142" s="72">
        <v>2212</v>
      </c>
      <c r="C142" s="72">
        <v>0</v>
      </c>
      <c r="D142" s="72">
        <v>0</v>
      </c>
      <c r="E142" s="72" t="s">
        <v>49</v>
      </c>
      <c r="F142" s="72">
        <v>0</v>
      </c>
      <c r="G142" s="72">
        <v>0</v>
      </c>
      <c r="H142" s="72">
        <v>0</v>
      </c>
      <c r="I142" s="72" t="s">
        <v>49</v>
      </c>
      <c r="J142" s="72">
        <v>0</v>
      </c>
    </row>
    <row r="143" spans="1:10" ht="17.25" thickBot="1">
      <c r="A143" s="134" t="s">
        <v>132</v>
      </c>
      <c r="B143" s="72">
        <v>2213</v>
      </c>
      <c r="C143" s="72">
        <v>0</v>
      </c>
      <c r="D143" s="72">
        <v>0</v>
      </c>
      <c r="E143" s="72" t="s">
        <v>49</v>
      </c>
      <c r="F143" s="72">
        <v>0</v>
      </c>
      <c r="G143" s="72">
        <v>0</v>
      </c>
      <c r="H143" s="72">
        <v>0</v>
      </c>
      <c r="I143" s="72" t="s">
        <v>49</v>
      </c>
      <c r="J143" s="72">
        <v>0</v>
      </c>
    </row>
    <row r="144" spans="1:10" ht="17.25" thickBot="1">
      <c r="A144" s="134" t="s">
        <v>133</v>
      </c>
      <c r="B144" s="72">
        <v>2214</v>
      </c>
      <c r="C144" s="72">
        <v>0</v>
      </c>
      <c r="D144" s="72">
        <v>0</v>
      </c>
      <c r="E144" s="72" t="s">
        <v>49</v>
      </c>
      <c r="F144" s="72">
        <v>0</v>
      </c>
      <c r="G144" s="72">
        <v>0</v>
      </c>
      <c r="H144" s="72">
        <v>0</v>
      </c>
      <c r="I144" s="72" t="s">
        <v>49</v>
      </c>
      <c r="J144" s="72">
        <v>0</v>
      </c>
    </row>
    <row r="145" spans="1:10" ht="17.25" thickBot="1">
      <c r="A145" s="134" t="s">
        <v>134</v>
      </c>
      <c r="B145" s="72">
        <v>2215</v>
      </c>
      <c r="C145" s="72">
        <v>6</v>
      </c>
      <c r="D145" s="72">
        <v>6</v>
      </c>
      <c r="E145" s="72" t="s">
        <v>49</v>
      </c>
      <c r="F145" s="72">
        <v>0</v>
      </c>
      <c r="G145" s="72">
        <v>6</v>
      </c>
      <c r="H145" s="72">
        <v>0</v>
      </c>
      <c r="I145" s="72" t="s">
        <v>49</v>
      </c>
      <c r="J145" s="72">
        <v>0</v>
      </c>
    </row>
    <row r="146" spans="1:10" ht="50.25" thickBot="1">
      <c r="A146" s="134" t="s">
        <v>135</v>
      </c>
      <c r="B146" s="72">
        <v>2216</v>
      </c>
      <c r="C146" s="72">
        <v>0</v>
      </c>
      <c r="D146" s="72">
        <v>0</v>
      </c>
      <c r="E146" s="72" t="s">
        <v>49</v>
      </c>
      <c r="F146" s="72">
        <v>0</v>
      </c>
      <c r="G146" s="72" t="s">
        <v>49</v>
      </c>
      <c r="H146" s="72">
        <v>0</v>
      </c>
      <c r="I146" s="72" t="s">
        <v>49</v>
      </c>
      <c r="J146" s="72">
        <v>0</v>
      </c>
    </row>
    <row r="147" spans="1:10" ht="50.25" thickBot="1">
      <c r="A147" s="134" t="s">
        <v>136</v>
      </c>
      <c r="B147" s="72">
        <v>2217</v>
      </c>
      <c r="C147" s="72">
        <v>0</v>
      </c>
      <c r="D147" s="72">
        <v>0</v>
      </c>
      <c r="E147" s="72" t="s">
        <v>49</v>
      </c>
      <c r="F147" s="72" t="s">
        <v>49</v>
      </c>
      <c r="G147" s="72">
        <v>0</v>
      </c>
      <c r="H147" s="72">
        <v>0</v>
      </c>
      <c r="I147" s="72" t="s">
        <v>49</v>
      </c>
      <c r="J147" s="72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47"/>
  <sheetViews>
    <sheetView showGridLines="0" zoomScale="75" zoomScaleNormal="75" zoomScalePageLayoutView="0" workbookViewId="0" topLeftCell="A124">
      <selection activeCell="A1" sqref="A1"/>
    </sheetView>
  </sheetViews>
  <sheetFormatPr defaultColWidth="9.00390625" defaultRowHeight="12.75"/>
  <cols>
    <col min="1" max="1" width="49.125" style="89" customWidth="1"/>
    <col min="2" max="2" width="11.375" style="89" customWidth="1"/>
    <col min="3" max="3" width="9.625" style="89" customWidth="1"/>
    <col min="4" max="10" width="15.875" style="89" customWidth="1"/>
    <col min="11" max="16384" width="9.125" style="89" customWidth="1"/>
  </cols>
  <sheetData>
    <row r="1" ht="12.75">
      <c r="D1" s="89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126" t="s">
        <v>46</v>
      </c>
      <c r="B8" s="129" t="s">
        <v>47</v>
      </c>
      <c r="C8" s="129">
        <v>1</v>
      </c>
      <c r="D8" s="129">
        <v>2</v>
      </c>
      <c r="E8" s="129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129">
        <v>2010</v>
      </c>
      <c r="C10" s="23">
        <v>51</v>
      </c>
      <c r="D10" s="23">
        <v>36</v>
      </c>
      <c r="E10" s="23">
        <v>15</v>
      </c>
    </row>
    <row r="11" spans="1:5" ht="15.75" thickBot="1">
      <c r="A11" s="24" t="s">
        <v>59</v>
      </c>
      <c r="B11" s="129"/>
      <c r="C11" s="23"/>
      <c r="D11" s="23"/>
      <c r="E11" s="23"/>
    </row>
    <row r="12" spans="1:5" ht="15.75" thickBot="1">
      <c r="A12" s="22" t="s">
        <v>60</v>
      </c>
      <c r="B12" s="129">
        <v>2011</v>
      </c>
      <c r="C12" s="23">
        <v>48</v>
      </c>
      <c r="D12" s="23">
        <v>36</v>
      </c>
      <c r="E12" s="23">
        <v>12</v>
      </c>
    </row>
    <row r="13" spans="1:5" ht="15.75" thickBot="1">
      <c r="A13" s="22" t="s">
        <v>61</v>
      </c>
      <c r="B13" s="129">
        <v>2012</v>
      </c>
      <c r="C13" s="23">
        <v>3</v>
      </c>
      <c r="D13" s="23">
        <v>0</v>
      </c>
      <c r="E13" s="23">
        <v>3</v>
      </c>
    </row>
    <row r="14" spans="1:5" ht="30.75" thickBot="1">
      <c r="A14" s="22" t="s">
        <v>62</v>
      </c>
      <c r="B14" s="129">
        <v>2013</v>
      </c>
      <c r="C14" s="23">
        <v>45</v>
      </c>
      <c r="D14" s="23">
        <v>33</v>
      </c>
      <c r="E14" s="23">
        <v>12</v>
      </c>
    </row>
    <row r="15" spans="1:5" ht="15.75" thickBot="1">
      <c r="A15" s="22" t="s">
        <v>63</v>
      </c>
      <c r="B15" s="129"/>
      <c r="C15" s="56"/>
      <c r="D15" s="56"/>
      <c r="E15" s="56"/>
    </row>
    <row r="16" spans="1:5" ht="30">
      <c r="A16" s="25" t="s">
        <v>64</v>
      </c>
      <c r="B16" s="149">
        <v>2014</v>
      </c>
      <c r="C16" s="164">
        <v>42</v>
      </c>
      <c r="D16" s="164">
        <v>33</v>
      </c>
      <c r="E16" s="164">
        <v>9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129">
        <v>2015</v>
      </c>
      <c r="C18" s="23">
        <v>2</v>
      </c>
      <c r="D18" s="23">
        <v>2</v>
      </c>
      <c r="E18" s="23">
        <v>0</v>
      </c>
    </row>
    <row r="19" spans="1:5" ht="90.75" thickBot="1">
      <c r="A19" s="128" t="s">
        <v>67</v>
      </c>
      <c r="B19" s="129">
        <v>2016</v>
      </c>
      <c r="C19" s="23">
        <v>0</v>
      </c>
      <c r="D19" s="23">
        <v>0</v>
      </c>
      <c r="E19" s="23">
        <v>0</v>
      </c>
    </row>
    <row r="20" spans="1:5" ht="93.75" customHeight="1" thickBot="1">
      <c r="A20" s="128" t="s">
        <v>68</v>
      </c>
      <c r="B20" s="129">
        <v>2017</v>
      </c>
      <c r="C20" s="23">
        <v>1</v>
      </c>
      <c r="D20" s="23">
        <v>0</v>
      </c>
      <c r="E20" s="23">
        <v>1</v>
      </c>
    </row>
    <row r="21" spans="1:5" ht="105.75" thickBot="1">
      <c r="A21" s="128" t="s">
        <v>69</v>
      </c>
      <c r="B21" s="129">
        <v>2018</v>
      </c>
      <c r="C21" s="23">
        <v>0</v>
      </c>
      <c r="D21" s="23">
        <v>0</v>
      </c>
      <c r="E21" s="23">
        <v>0</v>
      </c>
    </row>
    <row r="22" spans="1:5" ht="120.75" thickBot="1">
      <c r="A22" s="128" t="s">
        <v>70</v>
      </c>
      <c r="B22" s="129">
        <v>2019</v>
      </c>
      <c r="C22" s="23">
        <v>0</v>
      </c>
      <c r="D22" s="23">
        <v>0</v>
      </c>
      <c r="E22" s="23">
        <v>0</v>
      </c>
    </row>
    <row r="23" spans="1:5" ht="90.75" thickBot="1">
      <c r="A23" s="128" t="s">
        <v>71</v>
      </c>
      <c r="B23" s="129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128" t="s">
        <v>72</v>
      </c>
      <c r="B24" s="129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128" t="s">
        <v>73</v>
      </c>
      <c r="B25" s="129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128" t="s">
        <v>74</v>
      </c>
      <c r="B26" s="129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128" t="s">
        <v>75</v>
      </c>
      <c r="B27" s="129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128" t="s">
        <v>76</v>
      </c>
      <c r="B28" s="129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128" t="s">
        <v>77</v>
      </c>
      <c r="B29" s="129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128" t="s">
        <v>78</v>
      </c>
      <c r="B30" s="129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128" t="s">
        <v>79</v>
      </c>
      <c r="B31" s="129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129">
        <v>2030</v>
      </c>
      <c r="C32" s="23">
        <v>3</v>
      </c>
      <c r="D32" s="23">
        <v>0</v>
      </c>
      <c r="E32" s="23">
        <v>3</v>
      </c>
    </row>
    <row r="33" spans="1:5" ht="15.75" thickBot="1">
      <c r="A33" s="26" t="s">
        <v>66</v>
      </c>
      <c r="B33" s="129">
        <v>2031</v>
      </c>
      <c r="C33" s="23">
        <v>0</v>
      </c>
      <c r="D33" s="23">
        <v>0</v>
      </c>
      <c r="E33" s="23">
        <v>0</v>
      </c>
    </row>
    <row r="34" spans="1:5" ht="15.75" thickBot="1">
      <c r="A34" s="128" t="s">
        <v>81</v>
      </c>
      <c r="B34" s="129"/>
      <c r="C34" s="23"/>
      <c r="D34" s="23"/>
      <c r="E34" s="23"/>
    </row>
    <row r="35" spans="1:5" ht="45.75" thickBot="1">
      <c r="A35" s="90" t="s">
        <v>82</v>
      </c>
      <c r="B35" s="57">
        <v>2032</v>
      </c>
      <c r="C35" s="55">
        <v>0</v>
      </c>
      <c r="D35" s="55">
        <v>0</v>
      </c>
      <c r="E35" s="55">
        <v>0</v>
      </c>
    </row>
    <row r="36" spans="1:5" ht="30.75" thickBot="1">
      <c r="A36" s="22" t="s">
        <v>83</v>
      </c>
      <c r="B36" s="129">
        <v>2033</v>
      </c>
      <c r="C36" s="23">
        <v>3</v>
      </c>
      <c r="D36" s="23">
        <v>0</v>
      </c>
      <c r="E36" s="23">
        <v>3</v>
      </c>
    </row>
    <row r="37" spans="1:5" ht="30.75" thickBot="1">
      <c r="A37" s="90" t="s">
        <v>84</v>
      </c>
      <c r="B37" s="57">
        <v>2034</v>
      </c>
      <c r="C37" s="55">
        <v>0</v>
      </c>
      <c r="D37" s="55">
        <v>0</v>
      </c>
      <c r="E37" s="55">
        <v>0</v>
      </c>
    </row>
    <row r="38" spans="1:5" ht="30.75" thickBot="1">
      <c r="A38" s="90" t="s">
        <v>85</v>
      </c>
      <c r="B38" s="57">
        <v>2035</v>
      </c>
      <c r="C38" s="55">
        <v>0</v>
      </c>
      <c r="D38" s="55">
        <v>0</v>
      </c>
      <c r="E38" s="55">
        <v>0</v>
      </c>
    </row>
    <row r="39" spans="1:5" ht="60.75" thickBot="1">
      <c r="A39" s="90" t="s">
        <v>86</v>
      </c>
      <c r="B39" s="57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129"/>
      <c r="C40" s="23"/>
      <c r="D40" s="23"/>
      <c r="E40" s="23"/>
    </row>
    <row r="41" spans="1:5" ht="27" customHeight="1" thickBot="1">
      <c r="A41" s="22" t="s">
        <v>87</v>
      </c>
      <c r="B41" s="129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129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128" t="s">
        <v>90</v>
      </c>
      <c r="B44" s="129">
        <v>2040</v>
      </c>
      <c r="C44" s="23">
        <v>19</v>
      </c>
      <c r="D44" s="23">
        <v>10</v>
      </c>
      <c r="E44" s="23">
        <v>9</v>
      </c>
    </row>
    <row r="45" spans="1:5" ht="27" customHeight="1" thickBot="1">
      <c r="A45" s="128" t="s">
        <v>91</v>
      </c>
      <c r="B45" s="129">
        <v>2050</v>
      </c>
      <c r="C45" s="23">
        <v>14</v>
      </c>
      <c r="D45" s="23">
        <v>7</v>
      </c>
      <c r="E45" s="23">
        <v>7</v>
      </c>
    </row>
    <row r="46" spans="1:5" ht="45" customHeight="1" thickBot="1">
      <c r="A46" s="128" t="s">
        <v>92</v>
      </c>
      <c r="B46" s="129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9">
        <v>2070</v>
      </c>
      <c r="C47" s="164">
        <v>0</v>
      </c>
      <c r="D47" s="164">
        <v>0</v>
      </c>
      <c r="E47" s="164">
        <v>0</v>
      </c>
    </row>
    <row r="48" spans="1:5" ht="15.75" thickBot="1">
      <c r="A48" s="128" t="s">
        <v>94</v>
      </c>
      <c r="B48" s="151"/>
      <c r="C48" s="165"/>
      <c r="D48" s="165"/>
      <c r="E48" s="165"/>
    </row>
    <row r="49" spans="1:5" ht="15.75" thickBot="1">
      <c r="A49" s="128" t="s">
        <v>66</v>
      </c>
      <c r="B49" s="129">
        <v>2071</v>
      </c>
      <c r="C49" s="129">
        <v>0</v>
      </c>
      <c r="D49" s="129">
        <v>0</v>
      </c>
      <c r="E49" s="129">
        <v>0</v>
      </c>
    </row>
    <row r="50" spans="1:5" ht="15.75" thickBot="1">
      <c r="A50" s="128" t="s">
        <v>95</v>
      </c>
      <c r="B50" s="129"/>
      <c r="C50" s="129"/>
      <c r="D50" s="129"/>
      <c r="E50" s="129"/>
    </row>
    <row r="51" spans="1:5" ht="75.75" thickBot="1">
      <c r="A51" s="128" t="s">
        <v>96</v>
      </c>
      <c r="B51" s="129">
        <v>2072</v>
      </c>
      <c r="C51" s="129">
        <v>0</v>
      </c>
      <c r="D51" s="129">
        <v>0</v>
      </c>
      <c r="E51" s="129">
        <v>0</v>
      </c>
    </row>
    <row r="52" spans="1:5" ht="75.75" thickBot="1">
      <c r="A52" s="128" t="s">
        <v>97</v>
      </c>
      <c r="B52" s="129">
        <v>2073</v>
      </c>
      <c r="C52" s="129">
        <v>0</v>
      </c>
      <c r="D52" s="129">
        <v>0</v>
      </c>
      <c r="E52" s="129">
        <v>0</v>
      </c>
    </row>
    <row r="55" spans="1:7" ht="13.5" thickBot="1">
      <c r="A55" s="89" t="s">
        <v>98</v>
      </c>
      <c r="G55" s="89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129" t="s">
        <v>103</v>
      </c>
      <c r="F58" s="129" t="s">
        <v>104</v>
      </c>
      <c r="G58" s="129" t="s">
        <v>105</v>
      </c>
      <c r="H58" s="151"/>
      <c r="I58" s="129" t="s">
        <v>103</v>
      </c>
      <c r="J58" s="129" t="s">
        <v>104</v>
      </c>
    </row>
    <row r="59" spans="1:10" ht="15.75" thickBot="1">
      <c r="A59" s="126" t="s">
        <v>46</v>
      </c>
      <c r="B59" s="23" t="s">
        <v>47</v>
      </c>
      <c r="C59" s="129">
        <v>1</v>
      </c>
      <c r="D59" s="129">
        <v>2</v>
      </c>
      <c r="E59" s="129">
        <v>3</v>
      </c>
      <c r="F59" s="129">
        <v>4</v>
      </c>
      <c r="G59" s="129">
        <v>5</v>
      </c>
      <c r="H59" s="129">
        <v>6</v>
      </c>
      <c r="I59" s="129">
        <v>7</v>
      </c>
      <c r="J59" s="129">
        <v>8</v>
      </c>
    </row>
    <row r="60" spans="1:10" ht="15.75" thickBot="1">
      <c r="A60" s="29" t="s">
        <v>138</v>
      </c>
      <c r="B60" s="129">
        <v>3010</v>
      </c>
      <c r="C60" s="129">
        <v>94</v>
      </c>
      <c r="D60" s="129">
        <v>20</v>
      </c>
      <c r="E60" s="129">
        <v>0</v>
      </c>
      <c r="F60" s="129">
        <v>20</v>
      </c>
      <c r="G60" s="129">
        <v>0</v>
      </c>
      <c r="H60" s="129">
        <v>74</v>
      </c>
      <c r="I60" s="129">
        <v>10</v>
      </c>
      <c r="J60" s="129">
        <v>64</v>
      </c>
    </row>
    <row r="61" spans="1:10" ht="15">
      <c r="A61" s="30" t="s">
        <v>107</v>
      </c>
      <c r="B61" s="149">
        <v>3011</v>
      </c>
      <c r="C61" s="149">
        <v>70</v>
      </c>
      <c r="D61" s="149">
        <v>0</v>
      </c>
      <c r="E61" s="149">
        <v>0</v>
      </c>
      <c r="F61" s="149">
        <v>0</v>
      </c>
      <c r="G61" s="149">
        <v>0</v>
      </c>
      <c r="H61" s="149">
        <v>70</v>
      </c>
      <c r="I61" s="149">
        <v>10</v>
      </c>
      <c r="J61" s="149">
        <v>60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128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128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128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128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128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128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128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128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128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128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128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128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128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128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128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24</v>
      </c>
      <c r="D93" s="149">
        <v>20</v>
      </c>
      <c r="E93" s="149" t="s">
        <v>49</v>
      </c>
      <c r="F93" s="149">
        <v>20</v>
      </c>
      <c r="G93" s="149">
        <v>0</v>
      </c>
      <c r="H93" s="149">
        <v>4</v>
      </c>
      <c r="I93" s="149" t="s">
        <v>49</v>
      </c>
      <c r="J93" s="149">
        <v>4</v>
      </c>
    </row>
    <row r="94" spans="1:10" ht="15.75" thickBot="1">
      <c r="A94" s="128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127" t="s">
        <v>139</v>
      </c>
      <c r="B95" s="129">
        <v>3030</v>
      </c>
      <c r="C95" s="129">
        <v>48</v>
      </c>
      <c r="D95" s="129">
        <v>10</v>
      </c>
      <c r="E95" s="129">
        <v>0</v>
      </c>
      <c r="F95" s="129">
        <v>10</v>
      </c>
      <c r="G95" s="129">
        <v>0</v>
      </c>
      <c r="H95" s="129">
        <v>38</v>
      </c>
      <c r="I95" s="129">
        <v>10</v>
      </c>
      <c r="J95" s="129">
        <v>28</v>
      </c>
    </row>
    <row r="96" spans="1:10" ht="15">
      <c r="A96" s="25" t="s">
        <v>107</v>
      </c>
      <c r="B96" s="149">
        <v>3031</v>
      </c>
      <c r="C96" s="149">
        <v>44</v>
      </c>
      <c r="D96" s="149">
        <v>10</v>
      </c>
      <c r="E96" s="149">
        <v>0</v>
      </c>
      <c r="F96" s="149">
        <v>10</v>
      </c>
      <c r="G96" s="149">
        <v>0</v>
      </c>
      <c r="H96" s="149">
        <v>34</v>
      </c>
      <c r="I96" s="149">
        <v>10</v>
      </c>
      <c r="J96" s="149">
        <v>24</v>
      </c>
    </row>
    <row r="97" spans="1:10" ht="15.75" thickBot="1">
      <c r="A97" s="128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128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128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128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128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128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128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128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128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128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128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128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128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128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128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128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4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4</v>
      </c>
      <c r="I128" s="149" t="s">
        <v>49</v>
      </c>
      <c r="J128" s="149">
        <v>4</v>
      </c>
    </row>
    <row r="129" spans="1:10" ht="15.75" thickBot="1">
      <c r="A129" s="128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126" t="s">
        <v>46</v>
      </c>
      <c r="B137" s="23" t="s">
        <v>47</v>
      </c>
      <c r="C137" s="129">
        <v>1</v>
      </c>
      <c r="D137" s="129">
        <v>2</v>
      </c>
      <c r="E137" s="129">
        <v>3</v>
      </c>
      <c r="F137" s="129">
        <v>4</v>
      </c>
      <c r="G137" s="129">
        <v>5</v>
      </c>
      <c r="H137" s="129">
        <v>6</v>
      </c>
      <c r="I137" s="129">
        <v>7</v>
      </c>
      <c r="J137" s="129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128" t="s">
        <v>129</v>
      </c>
      <c r="B139" s="129">
        <v>2210</v>
      </c>
      <c r="C139" s="129">
        <v>39</v>
      </c>
      <c r="D139" s="129">
        <v>17</v>
      </c>
      <c r="E139" s="129" t="s">
        <v>49</v>
      </c>
      <c r="F139" s="129">
        <v>8</v>
      </c>
      <c r="G139" s="129">
        <v>9</v>
      </c>
      <c r="H139" s="129">
        <v>22</v>
      </c>
      <c r="I139" s="129" t="s">
        <v>49</v>
      </c>
      <c r="J139" s="129">
        <v>22</v>
      </c>
    </row>
    <row r="140" spans="1:10" ht="15.75" thickBot="1">
      <c r="A140" s="128" t="s">
        <v>59</v>
      </c>
      <c r="B140" s="129"/>
      <c r="C140" s="129"/>
      <c r="D140" s="129"/>
      <c r="E140" s="129"/>
      <c r="F140" s="129"/>
      <c r="G140" s="129"/>
      <c r="H140" s="129"/>
      <c r="I140" s="129"/>
      <c r="J140" s="129"/>
    </row>
    <row r="141" spans="1:10" ht="30.75" thickBot="1">
      <c r="A141" s="128" t="s">
        <v>130</v>
      </c>
      <c r="B141" s="129">
        <v>2211</v>
      </c>
      <c r="C141" s="129">
        <v>34</v>
      </c>
      <c r="D141" s="129">
        <v>12</v>
      </c>
      <c r="E141" s="129" t="s">
        <v>49</v>
      </c>
      <c r="F141" s="129">
        <v>6</v>
      </c>
      <c r="G141" s="129">
        <v>6</v>
      </c>
      <c r="H141" s="129">
        <v>22</v>
      </c>
      <c r="I141" s="129" t="s">
        <v>49</v>
      </c>
      <c r="J141" s="129">
        <v>22</v>
      </c>
    </row>
    <row r="142" spans="1:10" ht="15.75" thickBot="1">
      <c r="A142" s="128" t="s">
        <v>131</v>
      </c>
      <c r="B142" s="129">
        <v>2212</v>
      </c>
      <c r="C142" s="129">
        <v>2</v>
      </c>
      <c r="D142" s="129">
        <v>2</v>
      </c>
      <c r="E142" s="129" t="s">
        <v>49</v>
      </c>
      <c r="F142" s="129">
        <v>1</v>
      </c>
      <c r="G142" s="129">
        <v>1</v>
      </c>
      <c r="H142" s="129">
        <v>0</v>
      </c>
      <c r="I142" s="129" t="s">
        <v>49</v>
      </c>
      <c r="J142" s="129">
        <v>0</v>
      </c>
    </row>
    <row r="143" spans="1:10" ht="15.75" thickBot="1">
      <c r="A143" s="128" t="s">
        <v>132</v>
      </c>
      <c r="B143" s="129">
        <v>2213</v>
      </c>
      <c r="C143" s="129">
        <v>0</v>
      </c>
      <c r="D143" s="129">
        <v>0</v>
      </c>
      <c r="E143" s="129" t="s">
        <v>49</v>
      </c>
      <c r="F143" s="129">
        <v>0</v>
      </c>
      <c r="G143" s="129">
        <v>0</v>
      </c>
      <c r="H143" s="129">
        <v>0</v>
      </c>
      <c r="I143" s="129" t="s">
        <v>49</v>
      </c>
      <c r="J143" s="129">
        <v>0</v>
      </c>
    </row>
    <row r="144" spans="1:10" ht="15.75" thickBot="1">
      <c r="A144" s="128" t="s">
        <v>133</v>
      </c>
      <c r="B144" s="129">
        <v>2214</v>
      </c>
      <c r="C144" s="129">
        <v>0</v>
      </c>
      <c r="D144" s="129">
        <v>0</v>
      </c>
      <c r="E144" s="129" t="s">
        <v>49</v>
      </c>
      <c r="F144" s="129">
        <v>0</v>
      </c>
      <c r="G144" s="129">
        <v>0</v>
      </c>
      <c r="H144" s="129">
        <v>0</v>
      </c>
      <c r="I144" s="129" t="s">
        <v>49</v>
      </c>
      <c r="J144" s="129">
        <v>0</v>
      </c>
    </row>
    <row r="145" spans="1:10" ht="15.75" thickBot="1">
      <c r="A145" s="128" t="s">
        <v>134</v>
      </c>
      <c r="B145" s="129">
        <v>2215</v>
      </c>
      <c r="C145" s="129">
        <v>3</v>
      </c>
      <c r="D145" s="129">
        <v>3</v>
      </c>
      <c r="E145" s="129" t="s">
        <v>49</v>
      </c>
      <c r="F145" s="129">
        <v>1</v>
      </c>
      <c r="G145" s="129">
        <v>2</v>
      </c>
      <c r="H145" s="129">
        <v>0</v>
      </c>
      <c r="I145" s="129" t="s">
        <v>49</v>
      </c>
      <c r="J145" s="129">
        <v>0</v>
      </c>
    </row>
    <row r="146" spans="1:10" ht="30.75" thickBot="1">
      <c r="A146" s="128" t="s">
        <v>135</v>
      </c>
      <c r="B146" s="129">
        <v>2216</v>
      </c>
      <c r="C146" s="129">
        <v>0</v>
      </c>
      <c r="D146" s="129">
        <v>0</v>
      </c>
      <c r="E146" s="129" t="s">
        <v>49</v>
      </c>
      <c r="F146" s="129">
        <v>0</v>
      </c>
      <c r="G146" s="129" t="s">
        <v>49</v>
      </c>
      <c r="H146" s="129">
        <v>0</v>
      </c>
      <c r="I146" s="129" t="s">
        <v>49</v>
      </c>
      <c r="J146" s="129">
        <v>0</v>
      </c>
    </row>
    <row r="147" spans="1:10" ht="45.75" thickBot="1">
      <c r="A147" s="128" t="s">
        <v>136</v>
      </c>
      <c r="B147" s="129">
        <v>2217</v>
      </c>
      <c r="C147" s="129">
        <v>0</v>
      </c>
      <c r="D147" s="129">
        <v>0</v>
      </c>
      <c r="E147" s="129" t="s">
        <v>49</v>
      </c>
      <c r="F147" s="129" t="s">
        <v>49</v>
      </c>
      <c r="G147" s="129">
        <v>0</v>
      </c>
      <c r="H147" s="129">
        <v>0</v>
      </c>
      <c r="I147" s="129" t="s">
        <v>49</v>
      </c>
      <c r="J147" s="129">
        <v>0</v>
      </c>
    </row>
  </sheetData>
  <sheetProtection/>
  <mergeCells count="344"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D56:G56"/>
    <mergeCell ref="H56:J56"/>
    <mergeCell ref="D57:D58"/>
    <mergeCell ref="E57:G57"/>
    <mergeCell ref="H57:H58"/>
    <mergeCell ref="I57:J57"/>
    <mergeCell ref="A43:E43"/>
    <mergeCell ref="B47:B48"/>
    <mergeCell ref="C47:C48"/>
    <mergeCell ref="D47:D48"/>
    <mergeCell ref="E47:E48"/>
    <mergeCell ref="D16:D17"/>
    <mergeCell ref="D6:D7"/>
    <mergeCell ref="E6:E7"/>
    <mergeCell ref="A9:E9"/>
    <mergeCell ref="B16:B17"/>
    <mergeCell ref="C16:C17"/>
    <mergeCell ref="E16:E17"/>
    <mergeCell ref="A56:A58"/>
    <mergeCell ref="B56:B58"/>
    <mergeCell ref="C56:C58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J147"/>
  <sheetViews>
    <sheetView showGridLines="0" zoomScale="75" zoomScaleNormal="75" zoomScalePageLayoutView="0" workbookViewId="0" topLeftCell="A121">
      <selection activeCell="A1" sqref="A1"/>
    </sheetView>
  </sheetViews>
  <sheetFormatPr defaultColWidth="9.00390625" defaultRowHeight="12.75"/>
  <cols>
    <col min="1" max="1" width="49.125" style="91" customWidth="1"/>
    <col min="2" max="2" width="11.375" style="91" customWidth="1"/>
    <col min="3" max="3" width="9.625" style="91" customWidth="1"/>
    <col min="4" max="4" width="20.25390625" style="91" customWidth="1"/>
    <col min="5" max="5" width="17.75390625" style="91" customWidth="1"/>
    <col min="6" max="10" width="15.875" style="91" customWidth="1"/>
    <col min="11" max="16384" width="9.125" style="91" customWidth="1"/>
  </cols>
  <sheetData>
    <row r="1" ht="12.75">
      <c r="D1" s="91" t="s">
        <v>50</v>
      </c>
    </row>
    <row r="2" spans="1:5" ht="28.5" customHeight="1">
      <c r="A2" s="214" t="s">
        <v>51</v>
      </c>
      <c r="B2" s="214"/>
      <c r="C2" s="214"/>
      <c r="D2" s="214"/>
      <c r="E2" s="214"/>
    </row>
    <row r="3" spans="1:5" ht="14.25">
      <c r="A3" s="215"/>
      <c r="B3" s="215"/>
      <c r="C3" s="215"/>
      <c r="D3" s="215"/>
      <c r="E3" s="215"/>
    </row>
    <row r="4" spans="1:5" ht="15" thickBot="1">
      <c r="A4" s="216" t="s">
        <v>52</v>
      </c>
      <c r="B4" s="216"/>
      <c r="C4" s="216"/>
      <c r="D4" s="216"/>
      <c r="E4" s="216"/>
    </row>
    <row r="5" spans="1:5" ht="15" thickBot="1">
      <c r="A5" s="212" t="s">
        <v>53</v>
      </c>
      <c r="B5" s="218" t="s">
        <v>45</v>
      </c>
      <c r="C5" s="212" t="s">
        <v>18</v>
      </c>
      <c r="D5" s="221" t="s">
        <v>54</v>
      </c>
      <c r="E5" s="222"/>
    </row>
    <row r="6" spans="1:5" ht="27" customHeight="1">
      <c r="A6" s="217"/>
      <c r="B6" s="219"/>
      <c r="C6" s="217"/>
      <c r="D6" s="223" t="s">
        <v>55</v>
      </c>
      <c r="E6" s="225" t="s">
        <v>56</v>
      </c>
    </row>
    <row r="7" spans="1:5" ht="33" customHeight="1" thickBot="1">
      <c r="A7" s="213"/>
      <c r="B7" s="220"/>
      <c r="C7" s="213"/>
      <c r="D7" s="224"/>
      <c r="E7" s="226"/>
    </row>
    <row r="8" spans="1:5" ht="15" thickBot="1">
      <c r="A8" s="92" t="s">
        <v>46</v>
      </c>
      <c r="B8" s="93" t="s">
        <v>47</v>
      </c>
      <c r="C8" s="93">
        <v>1</v>
      </c>
      <c r="D8" s="93">
        <v>2</v>
      </c>
      <c r="E8" s="93">
        <v>3</v>
      </c>
    </row>
    <row r="9" spans="1:5" ht="15" thickBot="1">
      <c r="A9" s="227" t="s">
        <v>57</v>
      </c>
      <c r="B9" s="228"/>
      <c r="C9" s="228"/>
      <c r="D9" s="228"/>
      <c r="E9" s="229"/>
    </row>
    <row r="10" spans="1:5" ht="15.75" thickBot="1">
      <c r="A10" s="94" t="s">
        <v>58</v>
      </c>
      <c r="B10" s="93">
        <v>2010</v>
      </c>
      <c r="C10" s="93">
        <v>36</v>
      </c>
      <c r="D10" s="93">
        <v>20</v>
      </c>
      <c r="E10" s="93">
        <v>16</v>
      </c>
    </row>
    <row r="11" spans="1:5" ht="15.75" thickBot="1">
      <c r="A11" s="95" t="s">
        <v>59</v>
      </c>
      <c r="B11" s="93"/>
      <c r="C11" s="96"/>
      <c r="D11" s="96"/>
      <c r="E11" s="96"/>
    </row>
    <row r="12" spans="1:5" ht="15.75" thickBot="1">
      <c r="A12" s="94" t="s">
        <v>60</v>
      </c>
      <c r="B12" s="93">
        <v>2011</v>
      </c>
      <c r="C12" s="93">
        <v>30</v>
      </c>
      <c r="D12" s="93">
        <v>20</v>
      </c>
      <c r="E12" s="93">
        <v>10</v>
      </c>
    </row>
    <row r="13" spans="1:5" ht="15.75" thickBot="1">
      <c r="A13" s="94" t="s">
        <v>61</v>
      </c>
      <c r="B13" s="93">
        <v>2012</v>
      </c>
      <c r="C13" s="93">
        <v>6</v>
      </c>
      <c r="D13" s="93">
        <v>0</v>
      </c>
      <c r="E13" s="93">
        <v>6</v>
      </c>
    </row>
    <row r="14" spans="1:5" ht="30.75" thickBot="1">
      <c r="A14" s="94" t="s">
        <v>62</v>
      </c>
      <c r="B14" s="93">
        <v>2013</v>
      </c>
      <c r="C14" s="93">
        <v>36</v>
      </c>
      <c r="D14" s="93">
        <v>20</v>
      </c>
      <c r="E14" s="93">
        <v>16</v>
      </c>
    </row>
    <row r="15" spans="1:5" ht="15.75" thickBot="1">
      <c r="A15" s="94" t="s">
        <v>63</v>
      </c>
      <c r="B15" s="93"/>
      <c r="C15" s="96"/>
      <c r="D15" s="96"/>
      <c r="E15" s="96"/>
    </row>
    <row r="16" spans="1:5" ht="30">
      <c r="A16" s="97" t="s">
        <v>64</v>
      </c>
      <c r="B16" s="212">
        <v>2014</v>
      </c>
      <c r="C16" s="212">
        <v>27</v>
      </c>
      <c r="D16" s="212">
        <v>18</v>
      </c>
      <c r="E16" s="212">
        <v>9</v>
      </c>
    </row>
    <row r="17" spans="1:5" ht="15.75" thickBot="1">
      <c r="A17" s="94" t="s">
        <v>65</v>
      </c>
      <c r="B17" s="213"/>
      <c r="C17" s="213"/>
      <c r="D17" s="213"/>
      <c r="E17" s="213"/>
    </row>
    <row r="18" spans="1:5" ht="15.75" thickBot="1">
      <c r="A18" s="98" t="s">
        <v>66</v>
      </c>
      <c r="B18" s="93">
        <v>2015</v>
      </c>
      <c r="C18" s="96"/>
      <c r="D18" s="96"/>
      <c r="E18" s="96"/>
    </row>
    <row r="19" spans="1:5" ht="90.75" thickBot="1">
      <c r="A19" s="99" t="s">
        <v>67</v>
      </c>
      <c r="B19" s="93">
        <v>2016</v>
      </c>
      <c r="C19" s="96"/>
      <c r="D19" s="96"/>
      <c r="E19" s="96"/>
    </row>
    <row r="20" spans="1:5" ht="87.75" customHeight="1" thickBot="1">
      <c r="A20" s="99" t="s">
        <v>68</v>
      </c>
      <c r="B20" s="93">
        <v>2017</v>
      </c>
      <c r="C20" s="93">
        <v>3</v>
      </c>
      <c r="D20" s="93">
        <v>2</v>
      </c>
      <c r="E20" s="93">
        <v>1</v>
      </c>
    </row>
    <row r="21" spans="1:5" ht="105.75" thickBot="1">
      <c r="A21" s="99" t="s">
        <v>69</v>
      </c>
      <c r="B21" s="93">
        <v>2018</v>
      </c>
      <c r="C21" s="96"/>
      <c r="D21" s="96"/>
      <c r="E21" s="96"/>
    </row>
    <row r="22" spans="1:5" ht="120.75" thickBot="1">
      <c r="A22" s="99" t="s">
        <v>70</v>
      </c>
      <c r="B22" s="93">
        <v>2019</v>
      </c>
      <c r="C22" s="96"/>
      <c r="D22" s="96"/>
      <c r="E22" s="96"/>
    </row>
    <row r="23" spans="1:5" ht="90.75" thickBot="1">
      <c r="A23" s="99" t="s">
        <v>71</v>
      </c>
      <c r="B23" s="93">
        <v>2020</v>
      </c>
      <c r="C23" s="96"/>
      <c r="D23" s="96" t="s">
        <v>48</v>
      </c>
      <c r="E23" s="96"/>
    </row>
    <row r="24" spans="1:5" ht="60.75" thickBot="1">
      <c r="A24" s="99" t="s">
        <v>72</v>
      </c>
      <c r="B24" s="93">
        <v>2021</v>
      </c>
      <c r="C24" s="96"/>
      <c r="D24" s="96" t="s">
        <v>48</v>
      </c>
      <c r="E24" s="96"/>
    </row>
    <row r="25" spans="1:5" ht="45.75" thickBot="1">
      <c r="A25" s="99" t="s">
        <v>73</v>
      </c>
      <c r="B25" s="93">
        <v>2022</v>
      </c>
      <c r="C25" s="96"/>
      <c r="D25" s="96" t="s">
        <v>48</v>
      </c>
      <c r="E25" s="96"/>
    </row>
    <row r="26" spans="1:5" ht="120.75" thickBot="1">
      <c r="A26" s="99" t="s">
        <v>74</v>
      </c>
      <c r="B26" s="93">
        <v>2023</v>
      </c>
      <c r="C26" s="96"/>
      <c r="D26" s="96" t="s">
        <v>48</v>
      </c>
      <c r="E26" s="96"/>
    </row>
    <row r="27" spans="1:5" ht="90.75" thickBot="1">
      <c r="A27" s="99" t="s">
        <v>75</v>
      </c>
      <c r="B27" s="93">
        <v>2024</v>
      </c>
      <c r="C27" s="96"/>
      <c r="D27" s="96" t="s">
        <v>48</v>
      </c>
      <c r="E27" s="96"/>
    </row>
    <row r="28" spans="1:5" ht="27" customHeight="1" thickBot="1">
      <c r="A28" s="99" t="s">
        <v>76</v>
      </c>
      <c r="B28" s="93">
        <v>2025</v>
      </c>
      <c r="C28" s="96"/>
      <c r="D28" s="96" t="s">
        <v>48</v>
      </c>
      <c r="E28" s="96"/>
    </row>
    <row r="29" spans="1:5" ht="75.75" thickBot="1">
      <c r="A29" s="99" t="s">
        <v>77</v>
      </c>
      <c r="B29" s="93">
        <v>2026</v>
      </c>
      <c r="C29" s="96"/>
      <c r="D29" s="96" t="s">
        <v>48</v>
      </c>
      <c r="E29" s="96"/>
    </row>
    <row r="30" spans="1:5" ht="90.75" thickBot="1">
      <c r="A30" s="99" t="s">
        <v>78</v>
      </c>
      <c r="B30" s="93">
        <v>2027</v>
      </c>
      <c r="C30" s="96"/>
      <c r="D30" s="96" t="s">
        <v>48</v>
      </c>
      <c r="E30" s="96"/>
    </row>
    <row r="31" spans="1:5" ht="165.75" thickBot="1">
      <c r="A31" s="99" t="s">
        <v>79</v>
      </c>
      <c r="B31" s="93">
        <v>2028</v>
      </c>
      <c r="C31" s="96"/>
      <c r="D31" s="96" t="s">
        <v>48</v>
      </c>
      <c r="E31" s="96"/>
    </row>
    <row r="32" spans="1:5" ht="45.75" thickBot="1">
      <c r="A32" s="94" t="s">
        <v>80</v>
      </c>
      <c r="B32" s="93">
        <v>2030</v>
      </c>
      <c r="C32" s="93">
        <v>6</v>
      </c>
      <c r="D32" s="96"/>
      <c r="E32" s="93">
        <v>6</v>
      </c>
    </row>
    <row r="33" spans="1:5" ht="15.75" thickBot="1">
      <c r="A33" s="98" t="s">
        <v>66</v>
      </c>
      <c r="B33" s="93">
        <v>2031</v>
      </c>
      <c r="C33" s="96"/>
      <c r="D33" s="96"/>
      <c r="E33" s="96"/>
    </row>
    <row r="34" spans="1:5" ht="15.75" thickBot="1">
      <c r="A34" s="99" t="s">
        <v>81</v>
      </c>
      <c r="B34" s="93"/>
      <c r="C34" s="96"/>
      <c r="D34" s="96"/>
      <c r="E34" s="96"/>
    </row>
    <row r="35" spans="1:5" ht="45.75" thickBot="1">
      <c r="A35" s="94" t="s">
        <v>82</v>
      </c>
      <c r="B35" s="93">
        <v>2032</v>
      </c>
      <c r="C35" s="96"/>
      <c r="D35" s="96"/>
      <c r="E35" s="96"/>
    </row>
    <row r="36" spans="1:5" ht="30.75" thickBot="1">
      <c r="A36" s="94" t="s">
        <v>83</v>
      </c>
      <c r="B36" s="93">
        <v>2033</v>
      </c>
      <c r="C36" s="93">
        <v>1</v>
      </c>
      <c r="D36" s="93"/>
      <c r="E36" s="93">
        <v>1</v>
      </c>
    </row>
    <row r="37" spans="1:5" ht="30.75" thickBot="1">
      <c r="A37" s="94" t="s">
        <v>84</v>
      </c>
      <c r="B37" s="93">
        <v>2034</v>
      </c>
      <c r="C37" s="93">
        <v>2</v>
      </c>
      <c r="D37" s="96"/>
      <c r="E37" s="93">
        <v>2</v>
      </c>
    </row>
    <row r="38" spans="1:5" ht="30.75" thickBot="1">
      <c r="A38" s="94" t="s">
        <v>85</v>
      </c>
      <c r="B38" s="93">
        <v>2035</v>
      </c>
      <c r="C38" s="93"/>
      <c r="D38" s="93"/>
      <c r="E38" s="93"/>
    </row>
    <row r="39" spans="1:5" ht="60.75" thickBot="1">
      <c r="A39" s="94" t="s">
        <v>86</v>
      </c>
      <c r="B39" s="93">
        <v>2036</v>
      </c>
      <c r="C39" s="96"/>
      <c r="D39" s="96"/>
      <c r="E39" s="96"/>
    </row>
    <row r="40" spans="1:5" ht="15.75" thickBot="1">
      <c r="A40" s="94" t="s">
        <v>59</v>
      </c>
      <c r="B40" s="93"/>
      <c r="C40" s="96"/>
      <c r="D40" s="96"/>
      <c r="E40" s="96"/>
    </row>
    <row r="41" spans="1:5" ht="27" customHeight="1" thickBot="1">
      <c r="A41" s="94" t="s">
        <v>87</v>
      </c>
      <c r="B41" s="93">
        <v>2037</v>
      </c>
      <c r="C41" s="96"/>
      <c r="D41" s="96"/>
      <c r="E41" s="96"/>
    </row>
    <row r="42" spans="1:5" ht="27" customHeight="1" thickBot="1">
      <c r="A42" s="94" t="s">
        <v>88</v>
      </c>
      <c r="B42" s="93">
        <v>2038</v>
      </c>
      <c r="C42" s="96"/>
      <c r="D42" s="96"/>
      <c r="E42" s="96"/>
    </row>
    <row r="43" spans="1:5" ht="27" customHeight="1" thickBot="1">
      <c r="A43" s="227" t="s">
        <v>89</v>
      </c>
      <c r="B43" s="228"/>
      <c r="C43" s="228"/>
      <c r="D43" s="228"/>
      <c r="E43" s="229"/>
    </row>
    <row r="44" spans="1:5" ht="27" customHeight="1" thickBot="1">
      <c r="A44" s="99" t="s">
        <v>90</v>
      </c>
      <c r="B44" s="93">
        <v>2040</v>
      </c>
      <c r="C44" s="93">
        <v>108</v>
      </c>
      <c r="D44" s="93">
        <v>11</v>
      </c>
      <c r="E44" s="93">
        <v>97</v>
      </c>
    </row>
    <row r="45" spans="1:5" ht="27" customHeight="1" thickBot="1">
      <c r="A45" s="99" t="s">
        <v>91</v>
      </c>
      <c r="B45" s="93">
        <v>2050</v>
      </c>
      <c r="C45" s="93">
        <v>63</v>
      </c>
      <c r="D45" s="93">
        <v>9</v>
      </c>
      <c r="E45" s="93">
        <v>54</v>
      </c>
    </row>
    <row r="46" spans="1:5" ht="30" customHeight="1" thickBot="1">
      <c r="A46" s="99" t="s">
        <v>92</v>
      </c>
      <c r="B46" s="93">
        <v>2060</v>
      </c>
      <c r="C46" s="93">
        <v>0</v>
      </c>
      <c r="D46" s="93">
        <v>0</v>
      </c>
      <c r="E46" s="93">
        <v>0</v>
      </c>
    </row>
    <row r="47" spans="1:5" ht="45">
      <c r="A47" s="97" t="s">
        <v>93</v>
      </c>
      <c r="B47" s="212">
        <v>2070</v>
      </c>
      <c r="C47" s="230"/>
      <c r="D47" s="230"/>
      <c r="E47" s="230"/>
    </row>
    <row r="48" spans="1:5" ht="15.75" thickBot="1">
      <c r="A48" s="99" t="s">
        <v>94</v>
      </c>
      <c r="B48" s="213"/>
      <c r="C48" s="231"/>
      <c r="D48" s="231"/>
      <c r="E48" s="231"/>
    </row>
    <row r="49" spans="1:5" ht="15.75" thickBot="1">
      <c r="A49" s="99" t="s">
        <v>66</v>
      </c>
      <c r="B49" s="93">
        <v>2071</v>
      </c>
      <c r="C49" s="93"/>
      <c r="D49" s="93"/>
      <c r="E49" s="93"/>
    </row>
    <row r="50" spans="1:5" ht="15.75" thickBot="1">
      <c r="A50" s="99" t="s">
        <v>95</v>
      </c>
      <c r="B50" s="93"/>
      <c r="C50" s="93"/>
      <c r="D50" s="93"/>
      <c r="E50" s="93"/>
    </row>
    <row r="51" spans="1:5" ht="75.75" thickBot="1">
      <c r="A51" s="99" t="s">
        <v>96</v>
      </c>
      <c r="B51" s="93">
        <v>2072</v>
      </c>
      <c r="C51" s="93"/>
      <c r="D51" s="93"/>
      <c r="E51" s="93"/>
    </row>
    <row r="52" spans="1:5" ht="75.75" thickBot="1">
      <c r="A52" s="99" t="s">
        <v>97</v>
      </c>
      <c r="B52" s="93">
        <v>2073</v>
      </c>
      <c r="C52" s="93"/>
      <c r="D52" s="93"/>
      <c r="E52" s="93"/>
    </row>
    <row r="53" spans="1:5" ht="12.75">
      <c r="A53" s="100"/>
      <c r="B53" s="100"/>
      <c r="C53" s="100"/>
      <c r="D53" s="100"/>
      <c r="E53" s="100"/>
    </row>
    <row r="55" spans="1:7" ht="13.5" thickBot="1">
      <c r="A55" s="91" t="s">
        <v>98</v>
      </c>
      <c r="G55" s="91" t="s">
        <v>99</v>
      </c>
    </row>
    <row r="56" spans="1:10" ht="15" thickBot="1">
      <c r="A56" s="210" t="s">
        <v>53</v>
      </c>
      <c r="B56" s="233" t="s">
        <v>45</v>
      </c>
      <c r="C56" s="233" t="s">
        <v>100</v>
      </c>
      <c r="D56" s="236" t="s">
        <v>101</v>
      </c>
      <c r="E56" s="237"/>
      <c r="F56" s="237"/>
      <c r="G56" s="238"/>
      <c r="H56" s="236" t="s">
        <v>102</v>
      </c>
      <c r="I56" s="237"/>
      <c r="J56" s="238"/>
    </row>
    <row r="57" spans="1:10" ht="15" thickBot="1">
      <c r="A57" s="232"/>
      <c r="B57" s="234"/>
      <c r="C57" s="234"/>
      <c r="D57" s="210" t="s">
        <v>36</v>
      </c>
      <c r="E57" s="236" t="s">
        <v>59</v>
      </c>
      <c r="F57" s="237"/>
      <c r="G57" s="238"/>
      <c r="H57" s="210" t="s">
        <v>36</v>
      </c>
      <c r="I57" s="236" t="s">
        <v>59</v>
      </c>
      <c r="J57" s="238"/>
    </row>
    <row r="58" spans="1:10" ht="29.25" thickBot="1">
      <c r="A58" s="211"/>
      <c r="B58" s="235"/>
      <c r="C58" s="235"/>
      <c r="D58" s="211"/>
      <c r="E58" s="54" t="s">
        <v>103</v>
      </c>
      <c r="F58" s="54" t="s">
        <v>104</v>
      </c>
      <c r="G58" s="54" t="s">
        <v>105</v>
      </c>
      <c r="H58" s="211"/>
      <c r="I58" s="54" t="s">
        <v>103</v>
      </c>
      <c r="J58" s="54" t="s">
        <v>104</v>
      </c>
    </row>
    <row r="59" spans="1:10" ht="15.75" thickBot="1">
      <c r="A59" s="139" t="s">
        <v>46</v>
      </c>
      <c r="B59" s="101" t="s">
        <v>47</v>
      </c>
      <c r="C59" s="54">
        <v>1</v>
      </c>
      <c r="D59" s="54">
        <v>2</v>
      </c>
      <c r="E59" s="54">
        <v>3</v>
      </c>
      <c r="F59" s="54">
        <v>4</v>
      </c>
      <c r="G59" s="54">
        <v>5</v>
      </c>
      <c r="H59" s="54">
        <v>6</v>
      </c>
      <c r="I59" s="54">
        <v>7</v>
      </c>
      <c r="J59" s="54">
        <v>8</v>
      </c>
    </row>
    <row r="60" spans="1:10" ht="15.75" thickBot="1">
      <c r="A60" s="102" t="s">
        <v>138</v>
      </c>
      <c r="B60" s="54">
        <v>3010</v>
      </c>
      <c r="C60" s="93">
        <v>287</v>
      </c>
      <c r="D60" s="93">
        <v>215</v>
      </c>
      <c r="E60" s="93">
        <v>0</v>
      </c>
      <c r="F60" s="93">
        <v>0</v>
      </c>
      <c r="G60" s="93">
        <v>215</v>
      </c>
      <c r="H60" s="93">
        <v>72</v>
      </c>
      <c r="I60" s="93">
        <v>0</v>
      </c>
      <c r="J60" s="93">
        <v>72</v>
      </c>
    </row>
    <row r="61" spans="1:10" ht="15">
      <c r="A61" s="103" t="s">
        <v>107</v>
      </c>
      <c r="B61" s="210">
        <v>3011</v>
      </c>
      <c r="C61" s="212">
        <v>160</v>
      </c>
      <c r="D61" s="212">
        <v>90</v>
      </c>
      <c r="E61" s="212">
        <v>0</v>
      </c>
      <c r="F61" s="212">
        <v>0</v>
      </c>
      <c r="G61" s="212">
        <v>90</v>
      </c>
      <c r="H61" s="212">
        <v>70</v>
      </c>
      <c r="I61" s="212">
        <v>0</v>
      </c>
      <c r="J61" s="212">
        <v>70</v>
      </c>
    </row>
    <row r="62" spans="1:10" ht="15.75" thickBot="1">
      <c r="A62" s="104" t="s">
        <v>108</v>
      </c>
      <c r="B62" s="211"/>
      <c r="C62" s="213"/>
      <c r="D62" s="213"/>
      <c r="E62" s="213"/>
      <c r="F62" s="213"/>
      <c r="G62" s="213"/>
      <c r="H62" s="213"/>
      <c r="I62" s="213"/>
      <c r="J62" s="213"/>
    </row>
    <row r="63" spans="1:10" ht="15">
      <c r="A63" s="105" t="s">
        <v>109</v>
      </c>
      <c r="B63" s="210">
        <v>3012</v>
      </c>
      <c r="C63" s="212"/>
      <c r="D63" s="212"/>
      <c r="E63" s="212" t="s">
        <v>49</v>
      </c>
      <c r="F63" s="212"/>
      <c r="G63" s="212"/>
      <c r="H63" s="212"/>
      <c r="I63" s="212" t="s">
        <v>49</v>
      </c>
      <c r="J63" s="212"/>
    </row>
    <row r="64" spans="1:10" ht="15.75" thickBot="1">
      <c r="A64" s="106" t="s">
        <v>108</v>
      </c>
      <c r="B64" s="211"/>
      <c r="C64" s="213"/>
      <c r="D64" s="213"/>
      <c r="E64" s="213"/>
      <c r="F64" s="213"/>
      <c r="G64" s="213"/>
      <c r="H64" s="213"/>
      <c r="I64" s="213"/>
      <c r="J64" s="213"/>
    </row>
    <row r="65" spans="1:10" ht="15">
      <c r="A65" s="105" t="s">
        <v>110</v>
      </c>
      <c r="B65" s="210">
        <v>3013</v>
      </c>
      <c r="C65" s="212">
        <v>7</v>
      </c>
      <c r="D65" s="212">
        <v>5</v>
      </c>
      <c r="E65" s="212" t="s">
        <v>49</v>
      </c>
      <c r="F65" s="212"/>
      <c r="G65" s="212">
        <v>5</v>
      </c>
      <c r="H65" s="212">
        <v>2</v>
      </c>
      <c r="I65" s="212" t="s">
        <v>49</v>
      </c>
      <c r="J65" s="212">
        <v>2</v>
      </c>
    </row>
    <row r="66" spans="1:10" ht="15.75" thickBot="1">
      <c r="A66" s="106" t="s">
        <v>108</v>
      </c>
      <c r="B66" s="211"/>
      <c r="C66" s="213"/>
      <c r="D66" s="213"/>
      <c r="E66" s="213"/>
      <c r="F66" s="213"/>
      <c r="G66" s="213"/>
      <c r="H66" s="213"/>
      <c r="I66" s="213"/>
      <c r="J66" s="213"/>
    </row>
    <row r="67" spans="1:10" ht="15">
      <c r="A67" s="105" t="s">
        <v>111</v>
      </c>
      <c r="B67" s="210">
        <v>3014</v>
      </c>
      <c r="C67" s="212"/>
      <c r="D67" s="212"/>
      <c r="E67" s="212" t="s">
        <v>49</v>
      </c>
      <c r="F67" s="212"/>
      <c r="G67" s="212"/>
      <c r="H67" s="212"/>
      <c r="I67" s="212" t="s">
        <v>49</v>
      </c>
      <c r="J67" s="212"/>
    </row>
    <row r="68" spans="1:10" ht="15.75" thickBot="1">
      <c r="A68" s="106" t="s">
        <v>108</v>
      </c>
      <c r="B68" s="211"/>
      <c r="C68" s="213"/>
      <c r="D68" s="213"/>
      <c r="E68" s="213"/>
      <c r="F68" s="213"/>
      <c r="G68" s="213"/>
      <c r="H68" s="213"/>
      <c r="I68" s="213"/>
      <c r="J68" s="213"/>
    </row>
    <row r="69" spans="1:10" ht="15">
      <c r="A69" s="105" t="s">
        <v>112</v>
      </c>
      <c r="B69" s="210">
        <v>3015</v>
      </c>
      <c r="C69" s="210"/>
      <c r="D69" s="210"/>
      <c r="E69" s="210" t="s">
        <v>49</v>
      </c>
      <c r="F69" s="210"/>
      <c r="G69" s="210"/>
      <c r="H69" s="210"/>
      <c r="I69" s="210" t="s">
        <v>49</v>
      </c>
      <c r="J69" s="210"/>
    </row>
    <row r="70" spans="1:10" ht="15.75" thickBot="1">
      <c r="A70" s="106" t="s">
        <v>108</v>
      </c>
      <c r="B70" s="211"/>
      <c r="C70" s="211"/>
      <c r="D70" s="211"/>
      <c r="E70" s="211"/>
      <c r="F70" s="211"/>
      <c r="G70" s="211"/>
      <c r="H70" s="211"/>
      <c r="I70" s="211"/>
      <c r="J70" s="211"/>
    </row>
    <row r="71" spans="1:10" ht="15">
      <c r="A71" s="105" t="s">
        <v>113</v>
      </c>
      <c r="B71" s="210">
        <v>3016</v>
      </c>
      <c r="C71" s="210"/>
      <c r="D71" s="210"/>
      <c r="E71" s="210" t="s">
        <v>49</v>
      </c>
      <c r="F71" s="210"/>
      <c r="G71" s="210"/>
      <c r="H71" s="210" t="s">
        <v>48</v>
      </c>
      <c r="I71" s="210" t="s">
        <v>49</v>
      </c>
      <c r="J71" s="210"/>
    </row>
    <row r="72" spans="1:10" ht="15.75" thickBot="1">
      <c r="A72" s="106" t="s">
        <v>108</v>
      </c>
      <c r="B72" s="211"/>
      <c r="C72" s="211"/>
      <c r="D72" s="211"/>
      <c r="E72" s="211"/>
      <c r="F72" s="211"/>
      <c r="G72" s="211"/>
      <c r="H72" s="211"/>
      <c r="I72" s="211"/>
      <c r="J72" s="211"/>
    </row>
    <row r="73" spans="1:10" ht="15">
      <c r="A73" s="105" t="s">
        <v>114</v>
      </c>
      <c r="B73" s="210">
        <v>3017</v>
      </c>
      <c r="C73" s="210"/>
      <c r="D73" s="210"/>
      <c r="E73" s="210" t="s">
        <v>49</v>
      </c>
      <c r="F73" s="210"/>
      <c r="G73" s="210"/>
      <c r="H73" s="210" t="s">
        <v>48</v>
      </c>
      <c r="I73" s="210" t="s">
        <v>49</v>
      </c>
      <c r="J73" s="210"/>
    </row>
    <row r="74" spans="1:10" ht="15.75" thickBot="1">
      <c r="A74" s="106" t="s">
        <v>108</v>
      </c>
      <c r="B74" s="211"/>
      <c r="C74" s="211"/>
      <c r="D74" s="211"/>
      <c r="E74" s="211"/>
      <c r="F74" s="211"/>
      <c r="G74" s="211"/>
      <c r="H74" s="211"/>
      <c r="I74" s="211"/>
      <c r="J74" s="211"/>
    </row>
    <row r="75" spans="1:10" ht="0.75" customHeight="1">
      <c r="A75" s="105" t="s">
        <v>115</v>
      </c>
      <c r="B75" s="210">
        <v>3018</v>
      </c>
      <c r="C75" s="210"/>
      <c r="D75" s="210"/>
      <c r="E75" s="210" t="s">
        <v>49</v>
      </c>
      <c r="F75" s="210"/>
      <c r="G75" s="210"/>
      <c r="H75" s="210" t="s">
        <v>48</v>
      </c>
      <c r="I75" s="210" t="s">
        <v>49</v>
      </c>
      <c r="J75" s="210"/>
    </row>
    <row r="76" spans="1:10" ht="15.75" thickBot="1">
      <c r="A76" s="106" t="s">
        <v>108</v>
      </c>
      <c r="B76" s="211"/>
      <c r="C76" s="211"/>
      <c r="D76" s="211"/>
      <c r="E76" s="211"/>
      <c r="F76" s="211"/>
      <c r="G76" s="211"/>
      <c r="H76" s="211"/>
      <c r="I76" s="211"/>
      <c r="J76" s="211"/>
    </row>
    <row r="77" spans="1:10" ht="15">
      <c r="A77" s="105" t="s">
        <v>116</v>
      </c>
      <c r="B77" s="210">
        <v>3019</v>
      </c>
      <c r="C77" s="210"/>
      <c r="D77" s="210"/>
      <c r="E77" s="210" t="s">
        <v>49</v>
      </c>
      <c r="F77" s="210"/>
      <c r="G77" s="210"/>
      <c r="H77" s="210" t="s">
        <v>48</v>
      </c>
      <c r="I77" s="210" t="s">
        <v>49</v>
      </c>
      <c r="J77" s="210"/>
    </row>
    <row r="78" spans="1:10" ht="15.75" thickBot="1">
      <c r="A78" s="106" t="s">
        <v>108</v>
      </c>
      <c r="B78" s="211"/>
      <c r="C78" s="211"/>
      <c r="D78" s="211"/>
      <c r="E78" s="211"/>
      <c r="F78" s="211"/>
      <c r="G78" s="211"/>
      <c r="H78" s="211"/>
      <c r="I78" s="211"/>
      <c r="J78" s="211"/>
    </row>
    <row r="79" spans="1:10" ht="15">
      <c r="A79" s="105" t="s">
        <v>117</v>
      </c>
      <c r="B79" s="210">
        <v>3020</v>
      </c>
      <c r="C79" s="210"/>
      <c r="D79" s="210"/>
      <c r="E79" s="210" t="s">
        <v>49</v>
      </c>
      <c r="F79" s="210"/>
      <c r="G79" s="210"/>
      <c r="H79" s="210" t="s">
        <v>48</v>
      </c>
      <c r="I79" s="210" t="s">
        <v>49</v>
      </c>
      <c r="J79" s="210"/>
    </row>
    <row r="80" spans="1:10" ht="15.75" thickBot="1">
      <c r="A80" s="106" t="s">
        <v>108</v>
      </c>
      <c r="B80" s="211"/>
      <c r="C80" s="211"/>
      <c r="D80" s="211"/>
      <c r="E80" s="211"/>
      <c r="F80" s="211"/>
      <c r="G80" s="211"/>
      <c r="H80" s="211"/>
      <c r="I80" s="211"/>
      <c r="J80" s="211"/>
    </row>
    <row r="81" spans="1:10" ht="15">
      <c r="A81" s="105" t="s">
        <v>118</v>
      </c>
      <c r="B81" s="210">
        <v>3021</v>
      </c>
      <c r="C81" s="210"/>
      <c r="D81" s="210"/>
      <c r="E81" s="210" t="s">
        <v>49</v>
      </c>
      <c r="F81" s="210"/>
      <c r="G81" s="210"/>
      <c r="H81" s="210" t="s">
        <v>48</v>
      </c>
      <c r="I81" s="210" t="s">
        <v>49</v>
      </c>
      <c r="J81" s="210"/>
    </row>
    <row r="82" spans="1:10" ht="15.75" thickBot="1">
      <c r="A82" s="106" t="s">
        <v>108</v>
      </c>
      <c r="B82" s="211"/>
      <c r="C82" s="211"/>
      <c r="D82" s="211"/>
      <c r="E82" s="211"/>
      <c r="F82" s="211"/>
      <c r="G82" s="211"/>
      <c r="H82" s="211"/>
      <c r="I82" s="211"/>
      <c r="J82" s="211"/>
    </row>
    <row r="83" spans="1:10" ht="15">
      <c r="A83" s="105" t="s">
        <v>119</v>
      </c>
      <c r="B83" s="210">
        <v>3022</v>
      </c>
      <c r="C83" s="210"/>
      <c r="D83" s="210"/>
      <c r="E83" s="210" t="s">
        <v>49</v>
      </c>
      <c r="F83" s="210"/>
      <c r="G83" s="210"/>
      <c r="H83" s="210" t="s">
        <v>48</v>
      </c>
      <c r="I83" s="210" t="s">
        <v>49</v>
      </c>
      <c r="J83" s="210"/>
    </row>
    <row r="84" spans="1:10" ht="15.75" thickBot="1">
      <c r="A84" s="106" t="s">
        <v>108</v>
      </c>
      <c r="B84" s="211"/>
      <c r="C84" s="211"/>
      <c r="D84" s="211"/>
      <c r="E84" s="211"/>
      <c r="F84" s="211"/>
      <c r="G84" s="211"/>
      <c r="H84" s="211"/>
      <c r="I84" s="211"/>
      <c r="J84" s="211"/>
    </row>
    <row r="85" spans="1:10" ht="15">
      <c r="A85" s="105" t="s">
        <v>120</v>
      </c>
      <c r="B85" s="210">
        <v>3023</v>
      </c>
      <c r="C85" s="210"/>
      <c r="D85" s="210"/>
      <c r="E85" s="210" t="s">
        <v>49</v>
      </c>
      <c r="F85" s="210"/>
      <c r="G85" s="210"/>
      <c r="H85" s="210" t="s">
        <v>48</v>
      </c>
      <c r="I85" s="210" t="s">
        <v>49</v>
      </c>
      <c r="J85" s="210"/>
    </row>
    <row r="86" spans="1:10" ht="15.75" thickBot="1">
      <c r="A86" s="106" t="s">
        <v>108</v>
      </c>
      <c r="B86" s="211"/>
      <c r="C86" s="211"/>
      <c r="D86" s="211"/>
      <c r="E86" s="211"/>
      <c r="F86" s="211"/>
      <c r="G86" s="211"/>
      <c r="H86" s="211"/>
      <c r="I86" s="211"/>
      <c r="J86" s="211"/>
    </row>
    <row r="87" spans="1:10" ht="15">
      <c r="A87" s="105" t="s">
        <v>121</v>
      </c>
      <c r="B87" s="210">
        <v>3024</v>
      </c>
      <c r="C87" s="210"/>
      <c r="D87" s="210"/>
      <c r="E87" s="210" t="s">
        <v>49</v>
      </c>
      <c r="F87" s="210"/>
      <c r="G87" s="210"/>
      <c r="H87" s="210" t="s">
        <v>48</v>
      </c>
      <c r="I87" s="210" t="s">
        <v>49</v>
      </c>
      <c r="J87" s="210"/>
    </row>
    <row r="88" spans="1:10" ht="15.75" thickBot="1">
      <c r="A88" s="106" t="s">
        <v>108</v>
      </c>
      <c r="B88" s="211"/>
      <c r="C88" s="211"/>
      <c r="D88" s="211"/>
      <c r="E88" s="211"/>
      <c r="F88" s="211"/>
      <c r="G88" s="211"/>
      <c r="H88" s="211"/>
      <c r="I88" s="211"/>
      <c r="J88" s="211"/>
    </row>
    <row r="89" spans="1:10" ht="15">
      <c r="A89" s="105" t="s">
        <v>122</v>
      </c>
      <c r="B89" s="210">
        <v>3025</v>
      </c>
      <c r="C89" s="210">
        <v>120</v>
      </c>
      <c r="D89" s="210">
        <v>120</v>
      </c>
      <c r="E89" s="210" t="s">
        <v>49</v>
      </c>
      <c r="F89" s="210"/>
      <c r="G89" s="210">
        <v>120</v>
      </c>
      <c r="H89" s="210"/>
      <c r="I89" s="210" t="s">
        <v>49</v>
      </c>
      <c r="J89" s="210"/>
    </row>
    <row r="90" spans="1:10" ht="15.75" thickBot="1">
      <c r="A90" s="106" t="s">
        <v>108</v>
      </c>
      <c r="B90" s="211"/>
      <c r="C90" s="211"/>
      <c r="D90" s="211"/>
      <c r="E90" s="211"/>
      <c r="F90" s="211"/>
      <c r="G90" s="211"/>
      <c r="H90" s="211"/>
      <c r="I90" s="211"/>
      <c r="J90" s="211"/>
    </row>
    <row r="91" spans="1:10" ht="15">
      <c r="A91" s="105" t="s">
        <v>123</v>
      </c>
      <c r="B91" s="210">
        <v>3026</v>
      </c>
      <c r="C91" s="210"/>
      <c r="D91" s="210"/>
      <c r="E91" s="210" t="s">
        <v>48</v>
      </c>
      <c r="F91" s="210"/>
      <c r="G91" s="210"/>
      <c r="H91" s="210"/>
      <c r="I91" s="210" t="s">
        <v>48</v>
      </c>
      <c r="J91" s="210"/>
    </row>
    <row r="92" spans="1:10" ht="15.75" thickBot="1">
      <c r="A92" s="106" t="s">
        <v>108</v>
      </c>
      <c r="B92" s="211"/>
      <c r="C92" s="211"/>
      <c r="D92" s="211"/>
      <c r="E92" s="211"/>
      <c r="F92" s="211"/>
      <c r="G92" s="211"/>
      <c r="H92" s="211"/>
      <c r="I92" s="211"/>
      <c r="J92" s="211"/>
    </row>
    <row r="93" spans="1:10" ht="15">
      <c r="A93" s="105" t="s">
        <v>124</v>
      </c>
      <c r="B93" s="210">
        <v>3027</v>
      </c>
      <c r="C93" s="210"/>
      <c r="D93" s="210"/>
      <c r="E93" s="210" t="s">
        <v>49</v>
      </c>
      <c r="F93" s="210"/>
      <c r="G93" s="210"/>
      <c r="H93" s="210"/>
      <c r="I93" s="210" t="s">
        <v>49</v>
      </c>
      <c r="J93" s="210"/>
    </row>
    <row r="94" spans="1:10" ht="15.75" thickBot="1">
      <c r="A94" s="106" t="s">
        <v>125</v>
      </c>
      <c r="B94" s="211"/>
      <c r="C94" s="211"/>
      <c r="D94" s="211"/>
      <c r="E94" s="211"/>
      <c r="F94" s="211"/>
      <c r="G94" s="211"/>
      <c r="H94" s="211"/>
      <c r="I94" s="211"/>
      <c r="J94" s="211"/>
    </row>
    <row r="95" spans="1:10" ht="15.75" thickBot="1">
      <c r="A95" s="140" t="s">
        <v>139</v>
      </c>
      <c r="B95" s="54">
        <v>3030</v>
      </c>
      <c r="C95" s="93">
        <v>167</v>
      </c>
      <c r="D95" s="93">
        <v>95</v>
      </c>
      <c r="E95" s="93">
        <v>0</v>
      </c>
      <c r="F95" s="93">
        <v>0</v>
      </c>
      <c r="G95" s="93">
        <v>95</v>
      </c>
      <c r="H95" s="93">
        <v>72</v>
      </c>
      <c r="I95" s="93">
        <v>0</v>
      </c>
      <c r="J95" s="93">
        <v>72</v>
      </c>
    </row>
    <row r="96" spans="1:10" ht="15">
      <c r="A96" s="105" t="s">
        <v>107</v>
      </c>
      <c r="B96" s="210">
        <v>3031</v>
      </c>
      <c r="C96" s="212">
        <v>160</v>
      </c>
      <c r="D96" s="212">
        <v>90</v>
      </c>
      <c r="E96" s="212">
        <v>0</v>
      </c>
      <c r="F96" s="212">
        <v>0</v>
      </c>
      <c r="G96" s="212">
        <v>90</v>
      </c>
      <c r="H96" s="212">
        <v>70</v>
      </c>
      <c r="I96" s="212">
        <v>0</v>
      </c>
      <c r="J96" s="212">
        <v>70</v>
      </c>
    </row>
    <row r="97" spans="1:10" ht="15.75" thickBot="1">
      <c r="A97" s="106" t="s">
        <v>108</v>
      </c>
      <c r="B97" s="211"/>
      <c r="C97" s="213"/>
      <c r="D97" s="213"/>
      <c r="E97" s="213"/>
      <c r="F97" s="213"/>
      <c r="G97" s="213"/>
      <c r="H97" s="213"/>
      <c r="I97" s="213"/>
      <c r="J97" s="213"/>
    </row>
    <row r="98" spans="1:10" ht="15">
      <c r="A98" s="105" t="s">
        <v>109</v>
      </c>
      <c r="B98" s="210">
        <v>3032</v>
      </c>
      <c r="C98" s="212"/>
      <c r="D98" s="212"/>
      <c r="E98" s="212" t="s">
        <v>49</v>
      </c>
      <c r="F98" s="212"/>
      <c r="G98" s="212"/>
      <c r="H98" s="212"/>
      <c r="I98" s="212" t="s">
        <v>49</v>
      </c>
      <c r="J98" s="212"/>
    </row>
    <row r="99" spans="1:10" ht="15.75" thickBot="1">
      <c r="A99" s="106" t="s">
        <v>108</v>
      </c>
      <c r="B99" s="211"/>
      <c r="C99" s="213"/>
      <c r="D99" s="213"/>
      <c r="E99" s="213"/>
      <c r="F99" s="213"/>
      <c r="G99" s="213"/>
      <c r="H99" s="213"/>
      <c r="I99" s="213"/>
      <c r="J99" s="213"/>
    </row>
    <row r="100" spans="1:10" ht="15">
      <c r="A100" s="105" t="s">
        <v>110</v>
      </c>
      <c r="B100" s="210">
        <v>3033</v>
      </c>
      <c r="C100" s="212">
        <v>7</v>
      </c>
      <c r="D100" s="212">
        <v>5</v>
      </c>
      <c r="E100" s="212" t="s">
        <v>49</v>
      </c>
      <c r="F100" s="212"/>
      <c r="G100" s="212">
        <v>5</v>
      </c>
      <c r="H100" s="212">
        <v>2</v>
      </c>
      <c r="I100" s="212" t="s">
        <v>49</v>
      </c>
      <c r="J100" s="212">
        <v>2</v>
      </c>
    </row>
    <row r="101" spans="1:10" ht="15.75" thickBot="1">
      <c r="A101" s="106" t="s">
        <v>108</v>
      </c>
      <c r="B101" s="211"/>
      <c r="C101" s="213"/>
      <c r="D101" s="213"/>
      <c r="E101" s="213"/>
      <c r="F101" s="213"/>
      <c r="G101" s="213"/>
      <c r="H101" s="213"/>
      <c r="I101" s="213"/>
      <c r="J101" s="213"/>
    </row>
    <row r="102" spans="1:10" ht="15">
      <c r="A102" s="105" t="s">
        <v>111</v>
      </c>
      <c r="B102" s="210">
        <v>3034</v>
      </c>
      <c r="C102" s="212"/>
      <c r="D102" s="212"/>
      <c r="E102" s="212" t="s">
        <v>49</v>
      </c>
      <c r="F102" s="212"/>
      <c r="G102" s="212"/>
      <c r="H102" s="212"/>
      <c r="I102" s="212" t="s">
        <v>49</v>
      </c>
      <c r="J102" s="212"/>
    </row>
    <row r="103" spans="1:10" ht="15.75" thickBot="1">
      <c r="A103" s="106" t="s">
        <v>108</v>
      </c>
      <c r="B103" s="211"/>
      <c r="C103" s="213"/>
      <c r="D103" s="213"/>
      <c r="E103" s="213"/>
      <c r="F103" s="213"/>
      <c r="G103" s="213"/>
      <c r="H103" s="213"/>
      <c r="I103" s="213"/>
      <c r="J103" s="213"/>
    </row>
    <row r="104" spans="1:10" ht="15">
      <c r="A104" s="105" t="s">
        <v>112</v>
      </c>
      <c r="B104" s="210">
        <v>3035</v>
      </c>
      <c r="C104" s="210"/>
      <c r="D104" s="210"/>
      <c r="E104" s="210" t="s">
        <v>49</v>
      </c>
      <c r="F104" s="210"/>
      <c r="G104" s="210"/>
      <c r="H104" s="210"/>
      <c r="I104" s="210" t="s">
        <v>49</v>
      </c>
      <c r="J104" s="210"/>
    </row>
    <row r="105" spans="1:10" ht="15.75" thickBot="1">
      <c r="A105" s="106" t="s">
        <v>108</v>
      </c>
      <c r="B105" s="211"/>
      <c r="C105" s="211"/>
      <c r="D105" s="211"/>
      <c r="E105" s="211"/>
      <c r="F105" s="211"/>
      <c r="G105" s="211"/>
      <c r="H105" s="211"/>
      <c r="I105" s="211"/>
      <c r="J105" s="211"/>
    </row>
    <row r="106" spans="1:10" ht="15">
      <c r="A106" s="105" t="s">
        <v>113</v>
      </c>
      <c r="B106" s="210">
        <v>3036</v>
      </c>
      <c r="C106" s="210"/>
      <c r="D106" s="210"/>
      <c r="E106" s="210" t="s">
        <v>49</v>
      </c>
      <c r="F106" s="210"/>
      <c r="G106" s="210"/>
      <c r="H106" s="210" t="s">
        <v>48</v>
      </c>
      <c r="I106" s="210" t="s">
        <v>49</v>
      </c>
      <c r="J106" s="210"/>
    </row>
    <row r="107" spans="1:10" ht="15.75" thickBot="1">
      <c r="A107" s="106" t="s">
        <v>108</v>
      </c>
      <c r="B107" s="211"/>
      <c r="C107" s="211"/>
      <c r="D107" s="211"/>
      <c r="E107" s="211"/>
      <c r="F107" s="211"/>
      <c r="G107" s="211"/>
      <c r="H107" s="211"/>
      <c r="I107" s="211"/>
      <c r="J107" s="211"/>
    </row>
    <row r="108" spans="1:10" ht="15">
      <c r="A108" s="105" t="s">
        <v>114</v>
      </c>
      <c r="B108" s="210">
        <v>3037</v>
      </c>
      <c r="C108" s="210"/>
      <c r="D108" s="210"/>
      <c r="E108" s="210" t="s">
        <v>49</v>
      </c>
      <c r="F108" s="210"/>
      <c r="G108" s="210"/>
      <c r="H108" s="210" t="s">
        <v>48</v>
      </c>
      <c r="I108" s="210" t="s">
        <v>49</v>
      </c>
      <c r="J108" s="210"/>
    </row>
    <row r="109" spans="1:10" ht="15.75" thickBot="1">
      <c r="A109" s="106" t="s">
        <v>108</v>
      </c>
      <c r="B109" s="211"/>
      <c r="C109" s="211"/>
      <c r="D109" s="211"/>
      <c r="E109" s="211"/>
      <c r="F109" s="211"/>
      <c r="G109" s="211"/>
      <c r="H109" s="211"/>
      <c r="I109" s="211"/>
      <c r="J109" s="211"/>
    </row>
    <row r="110" spans="1:10" ht="15">
      <c r="A110" s="105" t="s">
        <v>115</v>
      </c>
      <c r="B110" s="210">
        <v>3038</v>
      </c>
      <c r="C110" s="210"/>
      <c r="D110" s="210"/>
      <c r="E110" s="210" t="s">
        <v>49</v>
      </c>
      <c r="F110" s="210"/>
      <c r="G110" s="210"/>
      <c r="H110" s="210" t="s">
        <v>48</v>
      </c>
      <c r="I110" s="210" t="s">
        <v>49</v>
      </c>
      <c r="J110" s="210"/>
    </row>
    <row r="111" spans="1:10" ht="15.75" thickBot="1">
      <c r="A111" s="106" t="s">
        <v>108</v>
      </c>
      <c r="B111" s="211"/>
      <c r="C111" s="211"/>
      <c r="D111" s="211"/>
      <c r="E111" s="211"/>
      <c r="F111" s="211"/>
      <c r="G111" s="211"/>
      <c r="H111" s="211"/>
      <c r="I111" s="211"/>
      <c r="J111" s="211"/>
    </row>
    <row r="112" spans="1:10" ht="15">
      <c r="A112" s="105" t="s">
        <v>116</v>
      </c>
      <c r="B112" s="210">
        <v>3039</v>
      </c>
      <c r="C112" s="210"/>
      <c r="D112" s="210"/>
      <c r="E112" s="210" t="s">
        <v>49</v>
      </c>
      <c r="F112" s="210"/>
      <c r="G112" s="210"/>
      <c r="H112" s="210" t="s">
        <v>48</v>
      </c>
      <c r="I112" s="210" t="s">
        <v>49</v>
      </c>
      <c r="J112" s="210"/>
    </row>
    <row r="113" spans="1:10" ht="15.75" thickBot="1">
      <c r="A113" s="106" t="s">
        <v>108</v>
      </c>
      <c r="B113" s="211"/>
      <c r="C113" s="211"/>
      <c r="D113" s="211"/>
      <c r="E113" s="211"/>
      <c r="F113" s="211"/>
      <c r="G113" s="211"/>
      <c r="H113" s="211"/>
      <c r="I113" s="211"/>
      <c r="J113" s="211"/>
    </row>
    <row r="114" spans="1:10" ht="15">
      <c r="A114" s="105" t="s">
        <v>117</v>
      </c>
      <c r="B114" s="210">
        <v>3040</v>
      </c>
      <c r="C114" s="210"/>
      <c r="D114" s="210"/>
      <c r="E114" s="210" t="s">
        <v>49</v>
      </c>
      <c r="F114" s="210"/>
      <c r="G114" s="210"/>
      <c r="H114" s="210" t="s">
        <v>48</v>
      </c>
      <c r="I114" s="210" t="s">
        <v>49</v>
      </c>
      <c r="J114" s="210"/>
    </row>
    <row r="115" spans="1:10" ht="15.75" thickBot="1">
      <c r="A115" s="106" t="s">
        <v>108</v>
      </c>
      <c r="B115" s="211"/>
      <c r="C115" s="211"/>
      <c r="D115" s="211"/>
      <c r="E115" s="211"/>
      <c r="F115" s="211"/>
      <c r="G115" s="211"/>
      <c r="H115" s="211"/>
      <c r="I115" s="211"/>
      <c r="J115" s="211"/>
    </row>
    <row r="116" spans="1:10" ht="15">
      <c r="A116" s="105" t="s">
        <v>118</v>
      </c>
      <c r="B116" s="210">
        <v>3041</v>
      </c>
      <c r="C116" s="210"/>
      <c r="D116" s="210"/>
      <c r="E116" s="210" t="s">
        <v>49</v>
      </c>
      <c r="F116" s="210"/>
      <c r="G116" s="210"/>
      <c r="H116" s="210" t="s">
        <v>48</v>
      </c>
      <c r="I116" s="210" t="s">
        <v>49</v>
      </c>
      <c r="J116" s="210"/>
    </row>
    <row r="117" spans="1:10" ht="15.75" thickBot="1">
      <c r="A117" s="106" t="s">
        <v>108</v>
      </c>
      <c r="B117" s="211"/>
      <c r="C117" s="211"/>
      <c r="D117" s="211"/>
      <c r="E117" s="211"/>
      <c r="F117" s="211"/>
      <c r="G117" s="211"/>
      <c r="H117" s="211"/>
      <c r="I117" s="211"/>
      <c r="J117" s="211"/>
    </row>
    <row r="118" spans="1:10" ht="15">
      <c r="A118" s="105" t="s">
        <v>119</v>
      </c>
      <c r="B118" s="210">
        <v>3042</v>
      </c>
      <c r="C118" s="210"/>
      <c r="D118" s="210"/>
      <c r="E118" s="210" t="s">
        <v>49</v>
      </c>
      <c r="F118" s="210"/>
      <c r="G118" s="210"/>
      <c r="H118" s="210" t="s">
        <v>48</v>
      </c>
      <c r="I118" s="210" t="s">
        <v>49</v>
      </c>
      <c r="J118" s="210"/>
    </row>
    <row r="119" spans="1:10" ht="15.75" thickBot="1">
      <c r="A119" s="106" t="s">
        <v>108</v>
      </c>
      <c r="B119" s="211"/>
      <c r="C119" s="211"/>
      <c r="D119" s="211"/>
      <c r="E119" s="211"/>
      <c r="F119" s="211"/>
      <c r="G119" s="211"/>
      <c r="H119" s="211"/>
      <c r="I119" s="211"/>
      <c r="J119" s="211"/>
    </row>
    <row r="120" spans="1:10" ht="15">
      <c r="A120" s="105" t="s">
        <v>120</v>
      </c>
      <c r="B120" s="210">
        <v>3043</v>
      </c>
      <c r="C120" s="210"/>
      <c r="D120" s="210"/>
      <c r="E120" s="210" t="s">
        <v>49</v>
      </c>
      <c r="F120" s="210"/>
      <c r="G120" s="210"/>
      <c r="H120" s="210" t="s">
        <v>48</v>
      </c>
      <c r="I120" s="210" t="s">
        <v>49</v>
      </c>
      <c r="J120" s="210"/>
    </row>
    <row r="121" spans="1:10" ht="15.75" thickBot="1">
      <c r="A121" s="106" t="s">
        <v>108</v>
      </c>
      <c r="B121" s="211"/>
      <c r="C121" s="211"/>
      <c r="D121" s="211"/>
      <c r="E121" s="211"/>
      <c r="F121" s="211"/>
      <c r="G121" s="211"/>
      <c r="H121" s="211"/>
      <c r="I121" s="211"/>
      <c r="J121" s="211"/>
    </row>
    <row r="122" spans="1:10" ht="15">
      <c r="A122" s="105" t="s">
        <v>121</v>
      </c>
      <c r="B122" s="210">
        <v>3044</v>
      </c>
      <c r="C122" s="210"/>
      <c r="D122" s="210"/>
      <c r="E122" s="210" t="s">
        <v>49</v>
      </c>
      <c r="F122" s="210"/>
      <c r="G122" s="210"/>
      <c r="H122" s="210" t="s">
        <v>48</v>
      </c>
      <c r="I122" s="210" t="s">
        <v>49</v>
      </c>
      <c r="J122" s="210"/>
    </row>
    <row r="123" spans="1:10" ht="15.75" thickBot="1">
      <c r="A123" s="106" t="s">
        <v>108</v>
      </c>
      <c r="B123" s="211"/>
      <c r="C123" s="211"/>
      <c r="D123" s="211"/>
      <c r="E123" s="211"/>
      <c r="F123" s="211"/>
      <c r="G123" s="211"/>
      <c r="H123" s="211"/>
      <c r="I123" s="211"/>
      <c r="J123" s="211"/>
    </row>
    <row r="124" spans="1:10" ht="15">
      <c r="A124" s="105" t="s">
        <v>122</v>
      </c>
      <c r="B124" s="210">
        <v>3045</v>
      </c>
      <c r="C124" s="210"/>
      <c r="D124" s="210"/>
      <c r="E124" s="210" t="s">
        <v>48</v>
      </c>
      <c r="F124" s="210"/>
      <c r="G124" s="210"/>
      <c r="H124" s="210"/>
      <c r="I124" s="210" t="s">
        <v>48</v>
      </c>
      <c r="J124" s="210"/>
    </row>
    <row r="125" spans="1:10" ht="15.75" thickBot="1">
      <c r="A125" s="106" t="s">
        <v>108</v>
      </c>
      <c r="B125" s="211"/>
      <c r="C125" s="211"/>
      <c r="D125" s="211"/>
      <c r="E125" s="211"/>
      <c r="F125" s="211"/>
      <c r="G125" s="211"/>
      <c r="H125" s="211"/>
      <c r="I125" s="211"/>
      <c r="J125" s="211"/>
    </row>
    <row r="126" spans="1:10" ht="15">
      <c r="A126" s="105" t="s">
        <v>123</v>
      </c>
      <c r="B126" s="210">
        <v>3046</v>
      </c>
      <c r="C126" s="210"/>
      <c r="D126" s="210"/>
      <c r="E126" s="210" t="s">
        <v>48</v>
      </c>
      <c r="F126" s="210"/>
      <c r="G126" s="210"/>
      <c r="H126" s="210"/>
      <c r="I126" s="210" t="s">
        <v>48</v>
      </c>
      <c r="J126" s="210"/>
    </row>
    <row r="127" spans="1:10" ht="15.75" thickBot="1">
      <c r="A127" s="106" t="s">
        <v>108</v>
      </c>
      <c r="B127" s="211"/>
      <c r="C127" s="211"/>
      <c r="D127" s="211"/>
      <c r="E127" s="211"/>
      <c r="F127" s="211"/>
      <c r="G127" s="211"/>
      <c r="H127" s="211"/>
      <c r="I127" s="211"/>
      <c r="J127" s="211"/>
    </row>
    <row r="128" spans="1:10" ht="15">
      <c r="A128" s="105" t="s">
        <v>124</v>
      </c>
      <c r="B128" s="210">
        <v>3047</v>
      </c>
      <c r="C128" s="210"/>
      <c r="D128" s="210"/>
      <c r="E128" s="210" t="s">
        <v>49</v>
      </c>
      <c r="F128" s="210"/>
      <c r="G128" s="210"/>
      <c r="H128" s="210"/>
      <c r="I128" s="210" t="s">
        <v>49</v>
      </c>
      <c r="J128" s="210"/>
    </row>
    <row r="129" spans="1:10" ht="15.75" thickBot="1">
      <c r="A129" s="106" t="s">
        <v>125</v>
      </c>
      <c r="B129" s="211"/>
      <c r="C129" s="211"/>
      <c r="D129" s="211"/>
      <c r="E129" s="211"/>
      <c r="F129" s="211"/>
      <c r="G129" s="211"/>
      <c r="H129" s="211"/>
      <c r="I129" s="211"/>
      <c r="J129" s="211"/>
    </row>
    <row r="130" ht="18.75">
      <c r="A130" s="107"/>
    </row>
    <row r="132" ht="15.75">
      <c r="A132" s="108" t="s">
        <v>127</v>
      </c>
    </row>
    <row r="133" ht="16.5" thickBot="1">
      <c r="A133" s="109" t="s">
        <v>52</v>
      </c>
    </row>
    <row r="134" spans="1:10" ht="15" thickBot="1">
      <c r="A134" s="210" t="s">
        <v>53</v>
      </c>
      <c r="B134" s="233" t="s">
        <v>45</v>
      </c>
      <c r="C134" s="233" t="s">
        <v>100</v>
      </c>
      <c r="D134" s="236" t="s">
        <v>101</v>
      </c>
      <c r="E134" s="237"/>
      <c r="F134" s="237"/>
      <c r="G134" s="238"/>
      <c r="H134" s="236" t="s">
        <v>102</v>
      </c>
      <c r="I134" s="237"/>
      <c r="J134" s="238"/>
    </row>
    <row r="135" spans="1:10" ht="15" thickBot="1">
      <c r="A135" s="232"/>
      <c r="B135" s="234"/>
      <c r="C135" s="234"/>
      <c r="D135" s="233" t="s">
        <v>36</v>
      </c>
      <c r="E135" s="236" t="s">
        <v>59</v>
      </c>
      <c r="F135" s="237"/>
      <c r="G135" s="238"/>
      <c r="H135" s="233" t="s">
        <v>36</v>
      </c>
      <c r="I135" s="236" t="s">
        <v>59</v>
      </c>
      <c r="J135" s="238"/>
    </row>
    <row r="136" spans="1:10" ht="29.25" thickBot="1">
      <c r="A136" s="211"/>
      <c r="B136" s="235"/>
      <c r="C136" s="235"/>
      <c r="D136" s="235"/>
      <c r="E136" s="110" t="s">
        <v>103</v>
      </c>
      <c r="F136" s="110" t="s">
        <v>104</v>
      </c>
      <c r="G136" s="110" t="s">
        <v>105</v>
      </c>
      <c r="H136" s="235"/>
      <c r="I136" s="110" t="s">
        <v>103</v>
      </c>
      <c r="J136" s="110" t="s">
        <v>104</v>
      </c>
    </row>
    <row r="137" spans="1:10" ht="15.75" thickBot="1">
      <c r="A137" s="139" t="s">
        <v>46</v>
      </c>
      <c r="B137" s="101" t="s">
        <v>47</v>
      </c>
      <c r="C137" s="54">
        <v>1</v>
      </c>
      <c r="D137" s="54">
        <v>2</v>
      </c>
      <c r="E137" s="54">
        <v>3</v>
      </c>
      <c r="F137" s="54">
        <v>4</v>
      </c>
      <c r="G137" s="54">
        <v>5</v>
      </c>
      <c r="H137" s="54">
        <v>6</v>
      </c>
      <c r="I137" s="54">
        <v>7</v>
      </c>
      <c r="J137" s="54">
        <v>8</v>
      </c>
    </row>
    <row r="138" spans="1:10" ht="15" thickBot="1">
      <c r="A138" s="239" t="s">
        <v>128</v>
      </c>
      <c r="B138" s="240"/>
      <c r="C138" s="240"/>
      <c r="D138" s="240"/>
      <c r="E138" s="240"/>
      <c r="F138" s="240"/>
      <c r="G138" s="240"/>
      <c r="H138" s="240"/>
      <c r="I138" s="240"/>
      <c r="J138" s="241"/>
    </row>
    <row r="139" spans="1:10" ht="30.75" thickBot="1">
      <c r="A139" s="106" t="s">
        <v>129</v>
      </c>
      <c r="B139" s="54">
        <v>2210</v>
      </c>
      <c r="C139" s="54">
        <v>16</v>
      </c>
      <c r="D139" s="54">
        <v>5</v>
      </c>
      <c r="E139" s="54" t="s">
        <v>49</v>
      </c>
      <c r="F139" s="54">
        <v>0</v>
      </c>
      <c r="G139" s="54">
        <v>5</v>
      </c>
      <c r="H139" s="54">
        <v>11</v>
      </c>
      <c r="I139" s="54" t="s">
        <v>49</v>
      </c>
      <c r="J139" s="54">
        <v>11</v>
      </c>
    </row>
    <row r="140" spans="1:10" ht="15.75" thickBot="1">
      <c r="A140" s="106" t="s">
        <v>59</v>
      </c>
      <c r="B140" s="54"/>
      <c r="C140" s="54"/>
      <c r="D140" s="54"/>
      <c r="E140" s="54"/>
      <c r="F140" s="54"/>
      <c r="G140" s="54"/>
      <c r="H140" s="54"/>
      <c r="I140" s="54"/>
      <c r="J140" s="54"/>
    </row>
    <row r="141" spans="1:10" ht="30.75" thickBot="1">
      <c r="A141" s="106" t="s">
        <v>130</v>
      </c>
      <c r="B141" s="54">
        <v>2211</v>
      </c>
      <c r="C141" s="54">
        <v>15</v>
      </c>
      <c r="D141" s="54">
        <v>4</v>
      </c>
      <c r="E141" s="54" t="s">
        <v>49</v>
      </c>
      <c r="F141" s="54">
        <v>0</v>
      </c>
      <c r="G141" s="54">
        <v>4</v>
      </c>
      <c r="H141" s="54">
        <v>11</v>
      </c>
      <c r="I141" s="54" t="s">
        <v>49</v>
      </c>
      <c r="J141" s="54">
        <v>11</v>
      </c>
    </row>
    <row r="142" spans="1:10" ht="15.75" thickBot="1">
      <c r="A142" s="106" t="s">
        <v>131</v>
      </c>
      <c r="B142" s="54">
        <v>2212</v>
      </c>
      <c r="C142" s="54"/>
      <c r="D142" s="54"/>
      <c r="E142" s="54" t="s">
        <v>49</v>
      </c>
      <c r="F142" s="54"/>
      <c r="G142" s="54"/>
      <c r="H142" s="54"/>
      <c r="I142" s="54" t="s">
        <v>49</v>
      </c>
      <c r="J142" s="54"/>
    </row>
    <row r="143" spans="1:10" ht="15.75" thickBot="1">
      <c r="A143" s="106" t="s">
        <v>132</v>
      </c>
      <c r="B143" s="54">
        <v>2213</v>
      </c>
      <c r="C143" s="54"/>
      <c r="D143" s="54"/>
      <c r="E143" s="54" t="s">
        <v>49</v>
      </c>
      <c r="F143" s="54"/>
      <c r="G143" s="54"/>
      <c r="H143" s="54"/>
      <c r="I143" s="54" t="s">
        <v>49</v>
      </c>
      <c r="J143" s="54"/>
    </row>
    <row r="144" spans="1:10" ht="15.75" thickBot="1">
      <c r="A144" s="106" t="s">
        <v>133</v>
      </c>
      <c r="B144" s="54">
        <v>2214</v>
      </c>
      <c r="C144" s="54"/>
      <c r="D144" s="54"/>
      <c r="E144" s="54" t="s">
        <v>49</v>
      </c>
      <c r="F144" s="54"/>
      <c r="G144" s="54"/>
      <c r="H144" s="54"/>
      <c r="I144" s="54" t="s">
        <v>49</v>
      </c>
      <c r="J144" s="54"/>
    </row>
    <row r="145" spans="1:10" ht="15.75" thickBot="1">
      <c r="A145" s="106" t="s">
        <v>134</v>
      </c>
      <c r="B145" s="54">
        <v>2215</v>
      </c>
      <c r="C145" s="54">
        <v>1</v>
      </c>
      <c r="D145" s="54">
        <v>1</v>
      </c>
      <c r="E145" s="54" t="s">
        <v>49</v>
      </c>
      <c r="F145" s="54">
        <v>0</v>
      </c>
      <c r="G145" s="54">
        <v>1</v>
      </c>
      <c r="H145" s="54">
        <v>0</v>
      </c>
      <c r="I145" s="54" t="s">
        <v>49</v>
      </c>
      <c r="J145" s="54">
        <v>0</v>
      </c>
    </row>
    <row r="146" spans="1:10" ht="30.75" thickBot="1">
      <c r="A146" s="106" t="s">
        <v>135</v>
      </c>
      <c r="B146" s="54">
        <v>2216</v>
      </c>
      <c r="C146" s="54"/>
      <c r="D146" s="54"/>
      <c r="E146" s="54" t="s">
        <v>49</v>
      </c>
      <c r="F146" s="54"/>
      <c r="G146" s="54" t="s">
        <v>49</v>
      </c>
      <c r="H146" s="54"/>
      <c r="I146" s="54" t="s">
        <v>49</v>
      </c>
      <c r="J146" s="54"/>
    </row>
    <row r="147" spans="1:10" ht="45.75" thickBot="1">
      <c r="A147" s="106" t="s">
        <v>136</v>
      </c>
      <c r="B147" s="54">
        <v>2217</v>
      </c>
      <c r="C147" s="54"/>
      <c r="D147" s="54"/>
      <c r="E147" s="54" t="s">
        <v>49</v>
      </c>
      <c r="F147" s="54" t="s">
        <v>49</v>
      </c>
      <c r="G147" s="54"/>
      <c r="H147" s="54"/>
      <c r="I147" s="54" t="s">
        <v>49</v>
      </c>
      <c r="J147" s="54"/>
    </row>
  </sheetData>
  <sheetProtection/>
  <mergeCells count="344">
    <mergeCell ref="A138:J138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I122:I123"/>
    <mergeCell ref="J122:J123"/>
    <mergeCell ref="H126:H127"/>
    <mergeCell ref="B124:B125"/>
    <mergeCell ref="C124:C125"/>
    <mergeCell ref="D124:D125"/>
    <mergeCell ref="E124:E125"/>
    <mergeCell ref="F124:F125"/>
    <mergeCell ref="G124:G125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C93:C94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B47:B48"/>
    <mergeCell ref="C47:C48"/>
    <mergeCell ref="D47:D48"/>
    <mergeCell ref="E47:E48"/>
    <mergeCell ref="A56:A58"/>
    <mergeCell ref="B56:B58"/>
    <mergeCell ref="C56:C58"/>
    <mergeCell ref="D56:G56"/>
    <mergeCell ref="E6:E7"/>
    <mergeCell ref="A9:E9"/>
    <mergeCell ref="B16:B17"/>
    <mergeCell ref="C16:C17"/>
    <mergeCell ref="E16:E17"/>
    <mergeCell ref="A43:E43"/>
    <mergeCell ref="B93:B94"/>
    <mergeCell ref="D16:D17"/>
    <mergeCell ref="A2:E2"/>
    <mergeCell ref="A3:E3"/>
    <mergeCell ref="A4:E4"/>
    <mergeCell ref="A5:A7"/>
    <mergeCell ref="B5:B7"/>
    <mergeCell ref="C5:C7"/>
    <mergeCell ref="D5:E5"/>
    <mergeCell ref="D6:D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4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J1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39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0</v>
      </c>
      <c r="D16" s="164">
        <v>0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4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1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4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1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4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4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4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1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41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41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41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9">
        <v>2070</v>
      </c>
      <c r="C47" s="164">
        <v>0</v>
      </c>
      <c r="D47" s="164">
        <v>0</v>
      </c>
      <c r="E47" s="164">
        <v>0</v>
      </c>
    </row>
    <row r="48" spans="1:5" ht="15.75" thickBot="1">
      <c r="A48" s="41" t="s">
        <v>94</v>
      </c>
      <c r="B48" s="151"/>
      <c r="C48" s="165"/>
      <c r="D48" s="165"/>
      <c r="E48" s="165"/>
    </row>
    <row r="49" spans="1:5" ht="15.75" thickBot="1">
      <c r="A49" s="4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1" t="s">
        <v>95</v>
      </c>
      <c r="B50" s="21"/>
      <c r="C50" s="21"/>
      <c r="D50" s="21"/>
      <c r="E50" s="21"/>
    </row>
    <row r="51" spans="1:5" ht="75.75" thickBot="1">
      <c r="A51" s="4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4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39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4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4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4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4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4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4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4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4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40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4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39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41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4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41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41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1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1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4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4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I135:J135"/>
    <mergeCell ref="A138:J138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H93:H94"/>
    <mergeCell ref="I93:I94"/>
    <mergeCell ref="J93:J94"/>
    <mergeCell ref="B96:B97"/>
    <mergeCell ref="C96:C97"/>
    <mergeCell ref="D96:D97"/>
    <mergeCell ref="E96:E97"/>
    <mergeCell ref="F96:F97"/>
    <mergeCell ref="G96:G97"/>
    <mergeCell ref="H96:H97"/>
    <mergeCell ref="B93:B94"/>
    <mergeCell ref="C93:C94"/>
    <mergeCell ref="D93:D94"/>
    <mergeCell ref="E93:E94"/>
    <mergeCell ref="F93:F94"/>
    <mergeCell ref="G93:G94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A9:E9"/>
    <mergeCell ref="B16:B17"/>
    <mergeCell ref="C16:C17"/>
    <mergeCell ref="E16:E17"/>
    <mergeCell ref="A43:E43"/>
    <mergeCell ref="B47:B48"/>
    <mergeCell ref="C47:C48"/>
    <mergeCell ref="D47:D48"/>
    <mergeCell ref="E47:E48"/>
    <mergeCell ref="D16:D17"/>
    <mergeCell ref="A2:E2"/>
    <mergeCell ref="A3:E3"/>
    <mergeCell ref="A4:E4"/>
    <mergeCell ref="A5:A7"/>
    <mergeCell ref="B5:B7"/>
    <mergeCell ref="C5:C7"/>
    <mergeCell ref="D5:E5"/>
    <mergeCell ref="D6:D7"/>
    <mergeCell ref="E6:E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J1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6.253906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39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0</v>
      </c>
      <c r="D10" s="23">
        <v>0</v>
      </c>
      <c r="E10" s="23">
        <v>0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0</v>
      </c>
      <c r="D12" s="23">
        <v>0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0</v>
      </c>
      <c r="D13" s="23">
        <v>0</v>
      </c>
      <c r="E13" s="23">
        <v>0</v>
      </c>
    </row>
    <row r="14" spans="1:5" ht="15.75" thickBot="1">
      <c r="A14" s="22" t="s">
        <v>62</v>
      </c>
      <c r="B14" s="21">
        <v>2013</v>
      </c>
      <c r="C14" s="23">
        <v>0</v>
      </c>
      <c r="D14" s="23">
        <v>0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0</v>
      </c>
      <c r="D16" s="164">
        <v>0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75.75" thickBot="1">
      <c r="A19" s="41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41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90.75" thickBot="1">
      <c r="A21" s="41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41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75.75" thickBot="1">
      <c r="A23" s="41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41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41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05.75" thickBot="1">
      <c r="A26" s="41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41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41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41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41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50.75" thickBot="1">
      <c r="A31" s="41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41" t="s">
        <v>81</v>
      </c>
      <c r="B34" s="21"/>
      <c r="C34" s="23"/>
      <c r="D34" s="23"/>
      <c r="E34" s="23"/>
    </row>
    <row r="35" spans="1:5" ht="30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45.75" thickBot="1">
      <c r="A39" s="22" t="s">
        <v>86</v>
      </c>
      <c r="B39" s="21">
        <v>2036</v>
      </c>
      <c r="C39" s="23">
        <v>0</v>
      </c>
      <c r="D39" s="23">
        <v>0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0</v>
      </c>
      <c r="D41" s="23">
        <v>0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41" t="s">
        <v>90</v>
      </c>
      <c r="B44" s="21">
        <v>2040</v>
      </c>
      <c r="C44" s="23">
        <v>0</v>
      </c>
      <c r="D44" s="23">
        <v>0</v>
      </c>
      <c r="E44" s="23">
        <v>0</v>
      </c>
    </row>
    <row r="45" spans="1:5" ht="27" customHeight="1" thickBot="1">
      <c r="A45" s="41" t="s">
        <v>91</v>
      </c>
      <c r="B45" s="21">
        <v>2050</v>
      </c>
      <c r="C45" s="23">
        <v>0</v>
      </c>
      <c r="D45" s="23">
        <v>0</v>
      </c>
      <c r="E45" s="23">
        <v>0</v>
      </c>
    </row>
    <row r="46" spans="1:5" ht="27" customHeight="1" thickBot="1">
      <c r="A46" s="41" t="s">
        <v>92</v>
      </c>
      <c r="B46" s="21">
        <v>2060</v>
      </c>
      <c r="C46" s="23">
        <v>0</v>
      </c>
      <c r="D46" s="23">
        <v>0</v>
      </c>
      <c r="E46" s="23">
        <v>0</v>
      </c>
    </row>
    <row r="47" spans="1:5" ht="45">
      <c r="A47" s="25" t="s">
        <v>93</v>
      </c>
      <c r="B47" s="149">
        <v>2070</v>
      </c>
      <c r="C47" s="164">
        <v>0</v>
      </c>
      <c r="D47" s="164">
        <v>0</v>
      </c>
      <c r="E47" s="164">
        <v>0</v>
      </c>
    </row>
    <row r="48" spans="1:5" ht="15.75" thickBot="1">
      <c r="A48" s="41" t="s">
        <v>94</v>
      </c>
      <c r="B48" s="151"/>
      <c r="C48" s="165"/>
      <c r="D48" s="165"/>
      <c r="E48" s="165"/>
    </row>
    <row r="49" spans="1:5" ht="15.75" thickBot="1">
      <c r="A49" s="41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41" t="s">
        <v>95</v>
      </c>
      <c r="B50" s="21"/>
      <c r="C50" s="21"/>
      <c r="D50" s="21"/>
      <c r="E50" s="21"/>
    </row>
    <row r="51" spans="1:5" ht="75.75" thickBot="1">
      <c r="A51" s="41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60.75" thickBot="1">
      <c r="A52" s="41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39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5">
      <c r="A61" s="30" t="s">
        <v>107</v>
      </c>
      <c r="B61" s="149">
        <v>3011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41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41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41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41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41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41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41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41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41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41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41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41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41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41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41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41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40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41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41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41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41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41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41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41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41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41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41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41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41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41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41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41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41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41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39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41" t="s">
        <v>129</v>
      </c>
      <c r="B139" s="21">
        <v>2210</v>
      </c>
      <c r="C139" s="21">
        <v>0</v>
      </c>
      <c r="D139" s="21">
        <v>0</v>
      </c>
      <c r="E139" s="21" t="s">
        <v>49</v>
      </c>
      <c r="F139" s="21">
        <v>0</v>
      </c>
      <c r="G139" s="21">
        <v>0</v>
      </c>
      <c r="H139" s="21">
        <v>0</v>
      </c>
      <c r="I139" s="21" t="s">
        <v>49</v>
      </c>
      <c r="J139" s="21">
        <v>0</v>
      </c>
    </row>
    <row r="140" spans="1:10" ht="15.75" thickBot="1">
      <c r="A140" s="41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5.75" thickBot="1">
      <c r="A141" s="41" t="s">
        <v>130</v>
      </c>
      <c r="B141" s="21">
        <v>2211</v>
      </c>
      <c r="C141" s="21">
        <v>0</v>
      </c>
      <c r="D141" s="21">
        <v>0</v>
      </c>
      <c r="E141" s="21" t="s">
        <v>49</v>
      </c>
      <c r="F141" s="21">
        <v>0</v>
      </c>
      <c r="G141" s="21">
        <v>0</v>
      </c>
      <c r="H141" s="21">
        <v>0</v>
      </c>
      <c r="I141" s="21" t="s">
        <v>49</v>
      </c>
      <c r="J141" s="21">
        <v>0</v>
      </c>
    </row>
    <row r="142" spans="1:10" ht="15.75" thickBot="1">
      <c r="A142" s="41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41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41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41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41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30.75" thickBot="1">
      <c r="A147" s="41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147"/>
  <sheetViews>
    <sheetView showGridLines="0" zoomScale="75" zoomScaleNormal="75" zoomScalePageLayoutView="0" workbookViewId="0" topLeftCell="A124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86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13</v>
      </c>
      <c r="D10" s="23">
        <v>12</v>
      </c>
      <c r="E10" s="23">
        <v>1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12</v>
      </c>
      <c r="D12" s="23">
        <v>12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1</v>
      </c>
      <c r="D13" s="23">
        <v>0</v>
      </c>
      <c r="E13" s="23">
        <v>1</v>
      </c>
    </row>
    <row r="14" spans="1:5" ht="30.75" thickBot="1">
      <c r="A14" s="22" t="s">
        <v>62</v>
      </c>
      <c r="B14" s="21">
        <v>2013</v>
      </c>
      <c r="C14" s="23">
        <v>12</v>
      </c>
      <c r="D14" s="23">
        <v>11</v>
      </c>
      <c r="E14" s="23">
        <v>1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11</v>
      </c>
      <c r="D16" s="164">
        <v>11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/>
      <c r="D18" s="23"/>
      <c r="E18" s="23"/>
    </row>
    <row r="19" spans="1:5" ht="90.75" thickBot="1">
      <c r="A19" s="88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88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88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88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88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88" t="s">
        <v>72</v>
      </c>
      <c r="B24" s="21">
        <v>2021</v>
      </c>
      <c r="C24" s="23">
        <v>0</v>
      </c>
      <c r="D24" s="23" t="s">
        <v>48</v>
      </c>
      <c r="E24" s="23">
        <v>0</v>
      </c>
    </row>
    <row r="25" spans="1:5" ht="45.75" thickBot="1">
      <c r="A25" s="88" t="s">
        <v>73</v>
      </c>
      <c r="B25" s="21">
        <v>2022</v>
      </c>
      <c r="C25" s="23">
        <v>0</v>
      </c>
      <c r="D25" s="23" t="s">
        <v>48</v>
      </c>
      <c r="E25" s="23">
        <v>0</v>
      </c>
    </row>
    <row r="26" spans="1:5" ht="120.75" thickBot="1">
      <c r="A26" s="88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88" t="s">
        <v>75</v>
      </c>
      <c r="B27" s="21">
        <v>2024</v>
      </c>
      <c r="C27" s="23"/>
      <c r="D27" s="23" t="s">
        <v>48</v>
      </c>
      <c r="E27" s="23"/>
    </row>
    <row r="28" spans="1:5" ht="27" customHeight="1" thickBot="1">
      <c r="A28" s="88" t="s">
        <v>76</v>
      </c>
      <c r="B28" s="21">
        <v>2025</v>
      </c>
      <c r="C28" s="23"/>
      <c r="D28" s="23" t="s">
        <v>48</v>
      </c>
      <c r="E28" s="23"/>
    </row>
    <row r="29" spans="1:5" ht="75.75" thickBot="1">
      <c r="A29" s="88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88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88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1</v>
      </c>
      <c r="D32" s="23">
        <v>0</v>
      </c>
      <c r="E32" s="23">
        <v>1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88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1</v>
      </c>
      <c r="D36" s="23">
        <v>0</v>
      </c>
      <c r="E36" s="23">
        <v>1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17</v>
      </c>
      <c r="D39" s="23">
        <v>9</v>
      </c>
      <c r="E39" s="23">
        <v>8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17</v>
      </c>
      <c r="D41" s="23">
        <v>9</v>
      </c>
      <c r="E41" s="23">
        <v>8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88" t="s">
        <v>90</v>
      </c>
      <c r="B44" s="21">
        <v>2040</v>
      </c>
      <c r="C44" s="47">
        <v>3</v>
      </c>
      <c r="D44" s="47">
        <v>1</v>
      </c>
      <c r="E44" s="48">
        <v>2</v>
      </c>
    </row>
    <row r="45" spans="1:5" ht="27" customHeight="1" thickBot="1">
      <c r="A45" s="88" t="s">
        <v>91</v>
      </c>
      <c r="B45" s="21">
        <v>2050</v>
      </c>
      <c r="C45" s="47">
        <v>3</v>
      </c>
      <c r="D45" s="47">
        <v>1</v>
      </c>
      <c r="E45" s="48">
        <v>2</v>
      </c>
    </row>
    <row r="46" spans="1:5" ht="27" customHeight="1" thickBot="1">
      <c r="A46" s="88" t="s">
        <v>92</v>
      </c>
      <c r="B46" s="21">
        <v>2060</v>
      </c>
      <c r="C46" s="47">
        <v>0</v>
      </c>
      <c r="D46" s="47">
        <v>0</v>
      </c>
      <c r="E46" s="48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88" t="s">
        <v>94</v>
      </c>
      <c r="B48" s="151"/>
      <c r="C48" s="243"/>
      <c r="D48" s="243"/>
      <c r="E48" s="245"/>
    </row>
    <row r="49" spans="1:5" ht="15.75" thickBot="1">
      <c r="A49" s="88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88" t="s">
        <v>95</v>
      </c>
      <c r="B50" s="21"/>
      <c r="C50" s="21"/>
      <c r="D50" s="21"/>
      <c r="E50" s="21"/>
    </row>
    <row r="51" spans="1:5" ht="75.75" thickBot="1">
      <c r="A51" s="88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88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86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427</v>
      </c>
      <c r="D60" s="21">
        <v>352</v>
      </c>
      <c r="E60" s="21">
        <v>0</v>
      </c>
      <c r="F60" s="21">
        <v>32</v>
      </c>
      <c r="G60" s="21">
        <v>320</v>
      </c>
      <c r="H60" s="21">
        <v>75</v>
      </c>
      <c r="I60" s="21">
        <v>0</v>
      </c>
      <c r="J60" s="21">
        <v>75</v>
      </c>
    </row>
    <row r="61" spans="1:10" ht="15">
      <c r="A61" s="30" t="s">
        <v>107</v>
      </c>
      <c r="B61" s="149">
        <v>3011</v>
      </c>
      <c r="C61" s="149">
        <v>75</v>
      </c>
      <c r="D61" s="149">
        <v>0</v>
      </c>
      <c r="E61" s="149">
        <v>0</v>
      </c>
      <c r="F61" s="149">
        <v>0</v>
      </c>
      <c r="G61" s="149">
        <v>0</v>
      </c>
      <c r="H61" s="149">
        <v>75</v>
      </c>
      <c r="I61" s="149">
        <v>0</v>
      </c>
      <c r="J61" s="149">
        <v>75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88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 t="s">
        <v>49</v>
      </c>
      <c r="J65" s="149">
        <v>0</v>
      </c>
    </row>
    <row r="66" spans="1:10" ht="15.75" thickBot="1">
      <c r="A66" s="88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88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>
        <v>0</v>
      </c>
      <c r="I69" s="149" t="s">
        <v>49</v>
      </c>
      <c r="J69" s="149">
        <v>0</v>
      </c>
    </row>
    <row r="70" spans="1:10" ht="15.75" thickBot="1">
      <c r="A70" s="88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88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88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88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88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88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88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88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88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88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352</v>
      </c>
      <c r="D89" s="149">
        <v>352</v>
      </c>
      <c r="E89" s="149" t="s">
        <v>49</v>
      </c>
      <c r="F89" s="149">
        <v>32</v>
      </c>
      <c r="G89" s="149">
        <v>320</v>
      </c>
      <c r="H89" s="149">
        <v>0</v>
      </c>
      <c r="I89" s="149" t="s">
        <v>49</v>
      </c>
      <c r="J89" s="149">
        <v>0</v>
      </c>
    </row>
    <row r="90" spans="1:10" ht="15.75" thickBot="1">
      <c r="A90" s="88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88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88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87" t="s">
        <v>139</v>
      </c>
      <c r="B95" s="21">
        <v>3030</v>
      </c>
      <c r="C95" s="21">
        <v>417</v>
      </c>
      <c r="D95" s="21">
        <v>392</v>
      </c>
      <c r="E95" s="21">
        <v>0</v>
      </c>
      <c r="F95" s="21">
        <v>42</v>
      </c>
      <c r="G95" s="21">
        <v>350</v>
      </c>
      <c r="H95" s="21">
        <v>25</v>
      </c>
      <c r="I95" s="21">
        <v>0</v>
      </c>
      <c r="J95" s="21">
        <v>25</v>
      </c>
    </row>
    <row r="96" spans="1:10" ht="15">
      <c r="A96" s="25" t="s">
        <v>107</v>
      </c>
      <c r="B96" s="149">
        <v>3031</v>
      </c>
      <c r="C96" s="149">
        <v>65</v>
      </c>
      <c r="D96" s="149">
        <v>40</v>
      </c>
      <c r="E96" s="149">
        <v>0</v>
      </c>
      <c r="F96" s="149">
        <v>10</v>
      </c>
      <c r="G96" s="149">
        <v>30</v>
      </c>
      <c r="H96" s="149">
        <v>25</v>
      </c>
      <c r="I96" s="149">
        <v>0</v>
      </c>
      <c r="J96" s="149">
        <v>25</v>
      </c>
    </row>
    <row r="97" spans="1:10" ht="15.75" thickBot="1">
      <c r="A97" s="88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88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88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88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88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88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88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88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88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88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88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88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88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88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352</v>
      </c>
      <c r="D124" s="149">
        <v>352</v>
      </c>
      <c r="E124" s="149" t="s">
        <v>48</v>
      </c>
      <c r="F124" s="149">
        <v>32</v>
      </c>
      <c r="G124" s="149">
        <v>320</v>
      </c>
      <c r="H124" s="149">
        <v>0</v>
      </c>
      <c r="I124" s="149" t="s">
        <v>48</v>
      </c>
      <c r="J124" s="149">
        <v>0</v>
      </c>
    </row>
    <row r="125" spans="1:10" ht="15.75" thickBot="1">
      <c r="A125" s="88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88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88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86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88" t="s">
        <v>129</v>
      </c>
      <c r="B139" s="21">
        <v>2210</v>
      </c>
      <c r="C139" s="21">
        <v>1</v>
      </c>
      <c r="D139" s="21">
        <v>0</v>
      </c>
      <c r="E139" s="21" t="s">
        <v>49</v>
      </c>
      <c r="F139" s="21">
        <v>0</v>
      </c>
      <c r="G139" s="21">
        <v>0</v>
      </c>
      <c r="H139" s="21">
        <v>1</v>
      </c>
      <c r="I139" s="21" t="s">
        <v>49</v>
      </c>
      <c r="J139" s="21">
        <v>1</v>
      </c>
    </row>
    <row r="140" spans="1:10" ht="15.75" thickBot="1">
      <c r="A140" s="88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88" t="s">
        <v>130</v>
      </c>
      <c r="B141" s="21">
        <v>2211</v>
      </c>
      <c r="C141" s="21">
        <v>1</v>
      </c>
      <c r="D141" s="21">
        <v>0</v>
      </c>
      <c r="E141" s="21" t="s">
        <v>49</v>
      </c>
      <c r="F141" s="21">
        <v>0</v>
      </c>
      <c r="G141" s="21">
        <v>0</v>
      </c>
      <c r="H141" s="21">
        <v>1</v>
      </c>
      <c r="I141" s="21" t="s">
        <v>49</v>
      </c>
      <c r="J141" s="21">
        <v>1</v>
      </c>
    </row>
    <row r="142" spans="1:10" ht="15.75" thickBot="1">
      <c r="A142" s="88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88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88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88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88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88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A138:J138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0:H121"/>
    <mergeCell ref="I120:I121"/>
    <mergeCell ref="J120:J121"/>
    <mergeCell ref="H122:H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B112:B113"/>
    <mergeCell ref="C112:C113"/>
    <mergeCell ref="D112:D113"/>
    <mergeCell ref="E112:E113"/>
    <mergeCell ref="F112:F113"/>
    <mergeCell ref="G112:G113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D104:D105"/>
    <mergeCell ref="E104:E105"/>
    <mergeCell ref="F104:F105"/>
    <mergeCell ref="G104:G105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J91:J92"/>
    <mergeCell ref="D93:D94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6:D7"/>
    <mergeCell ref="E6:E7"/>
    <mergeCell ref="A9:E9"/>
    <mergeCell ref="B16:B17"/>
    <mergeCell ref="C16:C17"/>
    <mergeCell ref="E16:E17"/>
    <mergeCell ref="B93:B94"/>
    <mergeCell ref="C93:C94"/>
    <mergeCell ref="D16:D17"/>
    <mergeCell ref="A2:E2"/>
    <mergeCell ref="A3:E3"/>
    <mergeCell ref="A4:E4"/>
    <mergeCell ref="A5:A7"/>
    <mergeCell ref="B5:B7"/>
    <mergeCell ref="C5:C7"/>
    <mergeCell ref="D5:E5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J147"/>
  <sheetViews>
    <sheetView showGridLines="0" zoomScale="75" zoomScaleNormal="75" zoomScalePageLayoutView="0" workbookViewId="0" topLeftCell="A127">
      <selection activeCell="A1" sqref="A1"/>
    </sheetView>
  </sheetViews>
  <sheetFormatPr defaultColWidth="9.00390625" defaultRowHeight="12.75"/>
  <cols>
    <col min="1" max="1" width="49.125" style="0" customWidth="1"/>
    <col min="2" max="2" width="11.375" style="0" customWidth="1"/>
    <col min="3" max="3" width="9.625" style="0" customWidth="1"/>
    <col min="4" max="10" width="15.875" style="0" customWidth="1"/>
  </cols>
  <sheetData>
    <row r="1" ht="12.75">
      <c r="D1" t="s">
        <v>50</v>
      </c>
    </row>
    <row r="2" spans="1:5" ht="28.5" customHeight="1">
      <c r="A2" s="146" t="s">
        <v>51</v>
      </c>
      <c r="B2" s="146"/>
      <c r="C2" s="146"/>
      <c r="D2" s="146"/>
      <c r="E2" s="146"/>
    </row>
    <row r="3" spans="1:5" ht="14.25">
      <c r="A3" s="147"/>
      <c r="B3" s="147"/>
      <c r="C3" s="147"/>
      <c r="D3" s="147"/>
      <c r="E3" s="147"/>
    </row>
    <row r="4" spans="1:5" ht="15" thickBot="1">
      <c r="A4" s="148" t="s">
        <v>52</v>
      </c>
      <c r="B4" s="148"/>
      <c r="C4" s="148"/>
      <c r="D4" s="148"/>
      <c r="E4" s="148"/>
    </row>
    <row r="5" spans="1:5" ht="15" thickBot="1">
      <c r="A5" s="149" t="s">
        <v>53</v>
      </c>
      <c r="B5" s="152" t="s">
        <v>45</v>
      </c>
      <c r="C5" s="149" t="s">
        <v>18</v>
      </c>
      <c r="D5" s="155" t="s">
        <v>54</v>
      </c>
      <c r="E5" s="156"/>
    </row>
    <row r="6" spans="1:5" ht="27" customHeight="1">
      <c r="A6" s="150"/>
      <c r="B6" s="153"/>
      <c r="C6" s="150"/>
      <c r="D6" s="157" t="s">
        <v>55</v>
      </c>
      <c r="E6" s="159" t="s">
        <v>56</v>
      </c>
    </row>
    <row r="7" spans="1:5" ht="33" customHeight="1" thickBot="1">
      <c r="A7" s="151"/>
      <c r="B7" s="154"/>
      <c r="C7" s="151"/>
      <c r="D7" s="158"/>
      <c r="E7" s="160"/>
    </row>
    <row r="8" spans="1:5" ht="15" thickBot="1">
      <c r="A8" s="51" t="s">
        <v>46</v>
      </c>
      <c r="B8" s="21" t="s">
        <v>47</v>
      </c>
      <c r="C8" s="21">
        <v>1</v>
      </c>
      <c r="D8" s="21">
        <v>2</v>
      </c>
      <c r="E8" s="21">
        <v>3</v>
      </c>
    </row>
    <row r="9" spans="1:5" ht="15" thickBot="1">
      <c r="A9" s="161" t="s">
        <v>57</v>
      </c>
      <c r="B9" s="162"/>
      <c r="C9" s="162"/>
      <c r="D9" s="162"/>
      <c r="E9" s="163"/>
    </row>
    <row r="10" spans="1:5" ht="15.75" thickBot="1">
      <c r="A10" s="22" t="s">
        <v>58</v>
      </c>
      <c r="B10" s="21">
        <v>2010</v>
      </c>
      <c r="C10" s="23">
        <v>4</v>
      </c>
      <c r="D10" s="23">
        <v>3</v>
      </c>
      <c r="E10" s="23">
        <v>1</v>
      </c>
    </row>
    <row r="11" spans="1:5" ht="15.75" thickBot="1">
      <c r="A11" s="24" t="s">
        <v>59</v>
      </c>
      <c r="B11" s="21"/>
      <c r="C11" s="23"/>
      <c r="D11" s="23"/>
      <c r="E11" s="23"/>
    </row>
    <row r="12" spans="1:5" ht="15.75" thickBot="1">
      <c r="A12" s="22" t="s">
        <v>60</v>
      </c>
      <c r="B12" s="21">
        <v>2011</v>
      </c>
      <c r="C12" s="23">
        <v>3</v>
      </c>
      <c r="D12" s="23">
        <v>3</v>
      </c>
      <c r="E12" s="23">
        <v>0</v>
      </c>
    </row>
    <row r="13" spans="1:5" ht="15.75" thickBot="1">
      <c r="A13" s="22" t="s">
        <v>61</v>
      </c>
      <c r="B13" s="21">
        <v>2012</v>
      </c>
      <c r="C13" s="23">
        <v>1</v>
      </c>
      <c r="D13" s="23">
        <v>0</v>
      </c>
      <c r="E13" s="23">
        <v>1</v>
      </c>
    </row>
    <row r="14" spans="1:5" ht="30.75" thickBot="1">
      <c r="A14" s="22" t="s">
        <v>62</v>
      </c>
      <c r="B14" s="21">
        <v>2013</v>
      </c>
      <c r="C14" s="23">
        <v>3</v>
      </c>
      <c r="D14" s="23">
        <v>3</v>
      </c>
      <c r="E14" s="23">
        <v>0</v>
      </c>
    </row>
    <row r="15" spans="1:5" ht="15.75" thickBot="1">
      <c r="A15" s="22" t="s">
        <v>63</v>
      </c>
      <c r="B15" s="21"/>
      <c r="C15" s="23"/>
      <c r="D15" s="23"/>
      <c r="E15" s="23"/>
    </row>
    <row r="16" spans="1:5" ht="30">
      <c r="A16" s="25" t="s">
        <v>64</v>
      </c>
      <c r="B16" s="149">
        <v>2014</v>
      </c>
      <c r="C16" s="164">
        <v>3</v>
      </c>
      <c r="D16" s="164">
        <v>3</v>
      </c>
      <c r="E16" s="164">
        <v>0</v>
      </c>
    </row>
    <row r="17" spans="1:5" ht="15.75" thickBot="1">
      <c r="A17" s="22" t="s">
        <v>65</v>
      </c>
      <c r="B17" s="151"/>
      <c r="C17" s="165"/>
      <c r="D17" s="165"/>
      <c r="E17" s="165"/>
    </row>
    <row r="18" spans="1:5" ht="15.75" thickBot="1">
      <c r="A18" s="26" t="s">
        <v>66</v>
      </c>
      <c r="B18" s="21">
        <v>2015</v>
      </c>
      <c r="C18" s="23">
        <v>1</v>
      </c>
      <c r="D18" s="23">
        <v>1</v>
      </c>
      <c r="E18" s="23">
        <v>0</v>
      </c>
    </row>
    <row r="19" spans="1:5" ht="90.75" thickBot="1">
      <c r="A19" s="53" t="s">
        <v>67</v>
      </c>
      <c r="B19" s="21">
        <v>2016</v>
      </c>
      <c r="C19" s="23">
        <v>0</v>
      </c>
      <c r="D19" s="23">
        <v>0</v>
      </c>
      <c r="E19" s="23">
        <v>0</v>
      </c>
    </row>
    <row r="20" spans="1:5" ht="27" customHeight="1" thickBot="1">
      <c r="A20" s="53" t="s">
        <v>68</v>
      </c>
      <c r="B20" s="21">
        <v>2017</v>
      </c>
      <c r="C20" s="23">
        <v>0</v>
      </c>
      <c r="D20" s="23">
        <v>0</v>
      </c>
      <c r="E20" s="23">
        <v>0</v>
      </c>
    </row>
    <row r="21" spans="1:5" ht="105.75" thickBot="1">
      <c r="A21" s="53" t="s">
        <v>69</v>
      </c>
      <c r="B21" s="21">
        <v>2018</v>
      </c>
      <c r="C21" s="23">
        <v>0</v>
      </c>
      <c r="D21" s="23">
        <v>0</v>
      </c>
      <c r="E21" s="23">
        <v>0</v>
      </c>
    </row>
    <row r="22" spans="1:5" ht="120.75" thickBot="1">
      <c r="A22" s="53" t="s">
        <v>70</v>
      </c>
      <c r="B22" s="21">
        <v>2019</v>
      </c>
      <c r="C22" s="23">
        <v>0</v>
      </c>
      <c r="D22" s="23">
        <v>0</v>
      </c>
      <c r="E22" s="23">
        <v>0</v>
      </c>
    </row>
    <row r="23" spans="1:5" ht="90.75" thickBot="1">
      <c r="A23" s="53" t="s">
        <v>71</v>
      </c>
      <c r="B23" s="21">
        <v>2020</v>
      </c>
      <c r="C23" s="23">
        <v>0</v>
      </c>
      <c r="D23" s="23" t="s">
        <v>48</v>
      </c>
      <c r="E23" s="23">
        <v>0</v>
      </c>
    </row>
    <row r="24" spans="1:5" ht="60.75" thickBot="1">
      <c r="A24" s="53" t="s">
        <v>72</v>
      </c>
      <c r="B24" s="21">
        <v>2021</v>
      </c>
      <c r="C24" s="23">
        <v>0</v>
      </c>
      <c r="D24" s="23" t="s">
        <v>48</v>
      </c>
      <c r="E24" s="23"/>
    </row>
    <row r="25" spans="1:5" ht="45.75" thickBot="1">
      <c r="A25" s="53" t="s">
        <v>73</v>
      </c>
      <c r="B25" s="21">
        <v>2022</v>
      </c>
      <c r="C25" s="23">
        <v>0</v>
      </c>
      <c r="D25" s="23" t="s">
        <v>48</v>
      </c>
      <c r="E25" s="23"/>
    </row>
    <row r="26" spans="1:5" ht="120.75" thickBot="1">
      <c r="A26" s="53" t="s">
        <v>74</v>
      </c>
      <c r="B26" s="21">
        <v>2023</v>
      </c>
      <c r="C26" s="23">
        <v>0</v>
      </c>
      <c r="D26" s="23" t="s">
        <v>48</v>
      </c>
      <c r="E26" s="23">
        <v>0</v>
      </c>
    </row>
    <row r="27" spans="1:5" ht="90.75" thickBot="1">
      <c r="A27" s="53" t="s">
        <v>75</v>
      </c>
      <c r="B27" s="21">
        <v>2024</v>
      </c>
      <c r="C27" s="23">
        <v>0</v>
      </c>
      <c r="D27" s="23" t="s">
        <v>48</v>
      </c>
      <c r="E27" s="23">
        <v>0</v>
      </c>
    </row>
    <row r="28" spans="1:5" ht="27" customHeight="1" thickBot="1">
      <c r="A28" s="53" t="s">
        <v>76</v>
      </c>
      <c r="B28" s="21">
        <v>2025</v>
      </c>
      <c r="C28" s="23">
        <v>0</v>
      </c>
      <c r="D28" s="23" t="s">
        <v>48</v>
      </c>
      <c r="E28" s="23">
        <v>0</v>
      </c>
    </row>
    <row r="29" spans="1:5" ht="75.75" thickBot="1">
      <c r="A29" s="53" t="s">
        <v>77</v>
      </c>
      <c r="B29" s="21">
        <v>2026</v>
      </c>
      <c r="C29" s="23">
        <v>0</v>
      </c>
      <c r="D29" s="23" t="s">
        <v>48</v>
      </c>
      <c r="E29" s="23">
        <v>0</v>
      </c>
    </row>
    <row r="30" spans="1:5" ht="90.75" thickBot="1">
      <c r="A30" s="53" t="s">
        <v>78</v>
      </c>
      <c r="B30" s="21">
        <v>2027</v>
      </c>
      <c r="C30" s="23">
        <v>0</v>
      </c>
      <c r="D30" s="23" t="s">
        <v>48</v>
      </c>
      <c r="E30" s="23">
        <v>0</v>
      </c>
    </row>
    <row r="31" spans="1:5" ht="165.75" thickBot="1">
      <c r="A31" s="53" t="s">
        <v>79</v>
      </c>
      <c r="B31" s="21">
        <v>2028</v>
      </c>
      <c r="C31" s="23">
        <v>0</v>
      </c>
      <c r="D31" s="23" t="s">
        <v>48</v>
      </c>
      <c r="E31" s="23">
        <v>0</v>
      </c>
    </row>
    <row r="32" spans="1:5" ht="45.75" thickBot="1">
      <c r="A32" s="22" t="s">
        <v>80</v>
      </c>
      <c r="B32" s="21">
        <v>2030</v>
      </c>
      <c r="C32" s="23">
        <v>0</v>
      </c>
      <c r="D32" s="23">
        <v>0</v>
      </c>
      <c r="E32" s="23">
        <v>0</v>
      </c>
    </row>
    <row r="33" spans="1:5" ht="15.75" thickBot="1">
      <c r="A33" s="26" t="s">
        <v>66</v>
      </c>
      <c r="B33" s="21">
        <v>2031</v>
      </c>
      <c r="C33" s="23">
        <v>0</v>
      </c>
      <c r="D33" s="23">
        <v>0</v>
      </c>
      <c r="E33" s="23">
        <v>0</v>
      </c>
    </row>
    <row r="34" spans="1:5" ht="15.75" thickBot="1">
      <c r="A34" s="53" t="s">
        <v>81</v>
      </c>
      <c r="B34" s="21"/>
      <c r="C34" s="23"/>
      <c r="D34" s="23"/>
      <c r="E34" s="23"/>
    </row>
    <row r="35" spans="1:5" ht="45.75" thickBot="1">
      <c r="A35" s="22" t="s">
        <v>82</v>
      </c>
      <c r="B35" s="21">
        <v>2032</v>
      </c>
      <c r="C35" s="23">
        <v>0</v>
      </c>
      <c r="D35" s="23">
        <v>0</v>
      </c>
      <c r="E35" s="23">
        <v>0</v>
      </c>
    </row>
    <row r="36" spans="1:5" ht="30.75" thickBot="1">
      <c r="A36" s="22" t="s">
        <v>83</v>
      </c>
      <c r="B36" s="21">
        <v>2033</v>
      </c>
      <c r="C36" s="23">
        <v>0</v>
      </c>
      <c r="D36" s="23">
        <v>0</v>
      </c>
      <c r="E36" s="23">
        <v>0</v>
      </c>
    </row>
    <row r="37" spans="1:5" ht="30.75" thickBot="1">
      <c r="A37" s="22" t="s">
        <v>84</v>
      </c>
      <c r="B37" s="21">
        <v>2034</v>
      </c>
      <c r="C37" s="23">
        <v>0</v>
      </c>
      <c r="D37" s="23">
        <v>0</v>
      </c>
      <c r="E37" s="23">
        <v>0</v>
      </c>
    </row>
    <row r="38" spans="1:5" ht="30.75" thickBot="1">
      <c r="A38" s="22" t="s">
        <v>85</v>
      </c>
      <c r="B38" s="21">
        <v>2035</v>
      </c>
      <c r="C38" s="23">
        <v>0</v>
      </c>
      <c r="D38" s="23">
        <v>0</v>
      </c>
      <c r="E38" s="23">
        <v>0</v>
      </c>
    </row>
    <row r="39" spans="1:5" ht="60.75" thickBot="1">
      <c r="A39" s="22" t="s">
        <v>86</v>
      </c>
      <c r="B39" s="21">
        <v>2036</v>
      </c>
      <c r="C39" s="23">
        <v>3</v>
      </c>
      <c r="D39" s="23">
        <v>3</v>
      </c>
      <c r="E39" s="23">
        <v>0</v>
      </c>
    </row>
    <row r="40" spans="1:5" ht="15.75" thickBot="1">
      <c r="A40" s="22" t="s">
        <v>59</v>
      </c>
      <c r="B40" s="21"/>
      <c r="C40" s="23"/>
      <c r="D40" s="23"/>
      <c r="E40" s="23"/>
    </row>
    <row r="41" spans="1:5" ht="27" customHeight="1" thickBot="1">
      <c r="A41" s="22" t="s">
        <v>87</v>
      </c>
      <c r="B41" s="21">
        <v>2037</v>
      </c>
      <c r="C41" s="23">
        <v>3</v>
      </c>
      <c r="D41" s="23">
        <v>3</v>
      </c>
      <c r="E41" s="23">
        <v>0</v>
      </c>
    </row>
    <row r="42" spans="1:5" ht="27" customHeight="1" thickBot="1">
      <c r="A42" s="22" t="s">
        <v>88</v>
      </c>
      <c r="B42" s="21">
        <v>2038</v>
      </c>
      <c r="C42" s="23">
        <v>0</v>
      </c>
      <c r="D42" s="23">
        <v>0</v>
      </c>
      <c r="E42" s="23">
        <v>0</v>
      </c>
    </row>
    <row r="43" spans="1:5" ht="27" customHeight="1" thickBot="1">
      <c r="A43" s="166" t="s">
        <v>89</v>
      </c>
      <c r="B43" s="167"/>
      <c r="C43" s="167"/>
      <c r="D43" s="167"/>
      <c r="E43" s="168"/>
    </row>
    <row r="44" spans="1:5" ht="27" customHeight="1" thickBot="1">
      <c r="A44" s="53" t="s">
        <v>90</v>
      </c>
      <c r="B44" s="21">
        <v>2040</v>
      </c>
      <c r="C44" s="47">
        <v>0</v>
      </c>
      <c r="D44" s="47">
        <v>0</v>
      </c>
      <c r="E44" s="48">
        <v>0</v>
      </c>
    </row>
    <row r="45" spans="1:5" ht="27" customHeight="1" thickBot="1">
      <c r="A45" s="53" t="s">
        <v>91</v>
      </c>
      <c r="B45" s="21">
        <v>2050</v>
      </c>
      <c r="C45" s="47">
        <v>0</v>
      </c>
      <c r="D45" s="47">
        <v>0</v>
      </c>
      <c r="E45" s="48">
        <v>0</v>
      </c>
    </row>
    <row r="46" spans="1:5" ht="27" customHeight="1" thickBot="1">
      <c r="A46" s="53" t="s">
        <v>92</v>
      </c>
      <c r="B46" s="21">
        <v>2060</v>
      </c>
      <c r="C46" s="47">
        <v>0</v>
      </c>
      <c r="D46" s="47">
        <v>0</v>
      </c>
      <c r="E46" s="48">
        <v>0</v>
      </c>
    </row>
    <row r="47" spans="1:5" ht="45">
      <c r="A47" s="25" t="s">
        <v>93</v>
      </c>
      <c r="B47" s="149">
        <v>2070</v>
      </c>
      <c r="C47" s="242">
        <v>0</v>
      </c>
      <c r="D47" s="242">
        <v>0</v>
      </c>
      <c r="E47" s="244">
        <v>0</v>
      </c>
    </row>
    <row r="48" spans="1:5" ht="15.75" thickBot="1">
      <c r="A48" s="53" t="s">
        <v>94</v>
      </c>
      <c r="B48" s="151"/>
      <c r="C48" s="243"/>
      <c r="D48" s="243"/>
      <c r="E48" s="245"/>
    </row>
    <row r="49" spans="1:5" ht="15.75" thickBot="1">
      <c r="A49" s="53" t="s">
        <v>66</v>
      </c>
      <c r="B49" s="21">
        <v>2071</v>
      </c>
      <c r="C49" s="21">
        <v>0</v>
      </c>
      <c r="D49" s="21">
        <v>0</v>
      </c>
      <c r="E49" s="21">
        <v>0</v>
      </c>
    </row>
    <row r="50" spans="1:5" ht="15.75" thickBot="1">
      <c r="A50" s="53" t="s">
        <v>95</v>
      </c>
      <c r="B50" s="21"/>
      <c r="C50" s="21"/>
      <c r="D50" s="21"/>
      <c r="E50" s="21"/>
    </row>
    <row r="51" spans="1:5" ht="75.75" thickBot="1">
      <c r="A51" s="53" t="s">
        <v>96</v>
      </c>
      <c r="B51" s="21">
        <v>2072</v>
      </c>
      <c r="C51" s="21">
        <v>0</v>
      </c>
      <c r="D51" s="21">
        <v>0</v>
      </c>
      <c r="E51" s="21">
        <v>0</v>
      </c>
    </row>
    <row r="52" spans="1:5" ht="75.75" thickBot="1">
      <c r="A52" s="53" t="s">
        <v>97</v>
      </c>
      <c r="B52" s="21">
        <v>2073</v>
      </c>
      <c r="C52" s="21">
        <v>0</v>
      </c>
      <c r="D52" s="21">
        <v>0</v>
      </c>
      <c r="E52" s="21">
        <v>0</v>
      </c>
    </row>
    <row r="55" spans="1:7" ht="13.5" thickBot="1">
      <c r="A55" t="s">
        <v>98</v>
      </c>
      <c r="G55" t="s">
        <v>99</v>
      </c>
    </row>
    <row r="56" spans="1:10" ht="15" thickBot="1">
      <c r="A56" s="149" t="s">
        <v>53</v>
      </c>
      <c r="B56" s="152" t="s">
        <v>45</v>
      </c>
      <c r="C56" s="152" t="s">
        <v>100</v>
      </c>
      <c r="D56" s="155" t="s">
        <v>101</v>
      </c>
      <c r="E56" s="169"/>
      <c r="F56" s="169"/>
      <c r="G56" s="170"/>
      <c r="H56" s="155" t="s">
        <v>102</v>
      </c>
      <c r="I56" s="169"/>
      <c r="J56" s="170"/>
    </row>
    <row r="57" spans="1:10" ht="15" thickBot="1">
      <c r="A57" s="150"/>
      <c r="B57" s="153"/>
      <c r="C57" s="153"/>
      <c r="D57" s="149" t="s">
        <v>36</v>
      </c>
      <c r="E57" s="155" t="s">
        <v>59</v>
      </c>
      <c r="F57" s="169"/>
      <c r="G57" s="170"/>
      <c r="H57" s="149" t="s">
        <v>36</v>
      </c>
      <c r="I57" s="155" t="s">
        <v>59</v>
      </c>
      <c r="J57" s="170"/>
    </row>
    <row r="58" spans="1:10" ht="29.25" thickBot="1">
      <c r="A58" s="151"/>
      <c r="B58" s="154"/>
      <c r="C58" s="154"/>
      <c r="D58" s="151"/>
      <c r="E58" s="21" t="s">
        <v>103</v>
      </c>
      <c r="F58" s="21" t="s">
        <v>104</v>
      </c>
      <c r="G58" s="21" t="s">
        <v>105</v>
      </c>
      <c r="H58" s="151"/>
      <c r="I58" s="21" t="s">
        <v>103</v>
      </c>
      <c r="J58" s="21" t="s">
        <v>104</v>
      </c>
    </row>
    <row r="59" spans="1:10" ht="15.75" thickBot="1">
      <c r="A59" s="51" t="s">
        <v>46</v>
      </c>
      <c r="B59" s="23" t="s">
        <v>47</v>
      </c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</row>
    <row r="60" spans="1:10" ht="15.75" thickBot="1">
      <c r="A60" s="29" t="s">
        <v>138</v>
      </c>
      <c r="B60" s="21">
        <v>3010</v>
      </c>
      <c r="C60" s="21">
        <v>10</v>
      </c>
      <c r="D60" s="21">
        <v>0</v>
      </c>
      <c r="E60" s="21">
        <v>0</v>
      </c>
      <c r="F60" s="21">
        <v>0</v>
      </c>
      <c r="G60" s="21">
        <v>0</v>
      </c>
      <c r="H60" s="21">
        <v>10</v>
      </c>
      <c r="I60" s="21">
        <v>0</v>
      </c>
      <c r="J60" s="21">
        <v>10</v>
      </c>
    </row>
    <row r="61" spans="1:10" ht="15">
      <c r="A61" s="30" t="s">
        <v>107</v>
      </c>
      <c r="B61" s="149">
        <v>3011</v>
      </c>
      <c r="C61" s="149">
        <v>10</v>
      </c>
      <c r="D61" s="149">
        <v>0</v>
      </c>
      <c r="E61" s="149">
        <v>0</v>
      </c>
      <c r="F61" s="149">
        <v>0</v>
      </c>
      <c r="G61" s="149">
        <v>0</v>
      </c>
      <c r="H61" s="149">
        <v>10</v>
      </c>
      <c r="I61" s="149">
        <v>0</v>
      </c>
      <c r="J61" s="149">
        <v>10</v>
      </c>
    </row>
    <row r="62" spans="1:10" ht="15.75" thickBot="1">
      <c r="A62" s="22" t="s">
        <v>108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5">
      <c r="A63" s="25" t="s">
        <v>109</v>
      </c>
      <c r="B63" s="149">
        <v>3012</v>
      </c>
      <c r="C63" s="149">
        <v>0</v>
      </c>
      <c r="D63" s="149">
        <v>0</v>
      </c>
      <c r="E63" s="149" t="s">
        <v>49</v>
      </c>
      <c r="F63" s="149">
        <v>0</v>
      </c>
      <c r="G63" s="149">
        <v>0</v>
      </c>
      <c r="H63" s="149">
        <v>0</v>
      </c>
      <c r="I63" s="149" t="s">
        <v>49</v>
      </c>
      <c r="J63" s="149">
        <v>0</v>
      </c>
    </row>
    <row r="64" spans="1:10" ht="15.75" thickBot="1">
      <c r="A64" s="53" t="s">
        <v>108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5">
      <c r="A65" s="25" t="s">
        <v>110</v>
      </c>
      <c r="B65" s="149">
        <v>3013</v>
      </c>
      <c r="C65" s="149">
        <v>0</v>
      </c>
      <c r="D65" s="149">
        <v>0</v>
      </c>
      <c r="E65" s="149" t="s">
        <v>49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</row>
    <row r="66" spans="1:10" ht="15.75" thickBot="1">
      <c r="A66" s="53" t="s">
        <v>108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5">
      <c r="A67" s="25" t="s">
        <v>111</v>
      </c>
      <c r="B67" s="149">
        <v>3014</v>
      </c>
      <c r="C67" s="149">
        <v>0</v>
      </c>
      <c r="D67" s="149">
        <v>0</v>
      </c>
      <c r="E67" s="149" t="s">
        <v>49</v>
      </c>
      <c r="F67" s="149">
        <v>0</v>
      </c>
      <c r="G67" s="149">
        <v>0</v>
      </c>
      <c r="H67" s="149">
        <v>0</v>
      </c>
      <c r="I67" s="149" t="s">
        <v>49</v>
      </c>
      <c r="J67" s="149">
        <v>0</v>
      </c>
    </row>
    <row r="68" spans="1:10" ht="15.75" thickBot="1">
      <c r="A68" s="53" t="s">
        <v>108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ht="15">
      <c r="A69" s="25" t="s">
        <v>112</v>
      </c>
      <c r="B69" s="149">
        <v>3015</v>
      </c>
      <c r="C69" s="149">
        <v>0</v>
      </c>
      <c r="D69" s="149">
        <v>0</v>
      </c>
      <c r="E69" s="149" t="s">
        <v>49</v>
      </c>
      <c r="F69" s="149">
        <v>0</v>
      </c>
      <c r="G69" s="149">
        <v>0</v>
      </c>
      <c r="H69" s="149"/>
      <c r="I69" s="149" t="s">
        <v>49</v>
      </c>
      <c r="J69" s="149">
        <v>0</v>
      </c>
    </row>
    <row r="70" spans="1:10" ht="15.75" thickBot="1">
      <c r="A70" s="53" t="s">
        <v>108</v>
      </c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ht="15">
      <c r="A71" s="25" t="s">
        <v>113</v>
      </c>
      <c r="B71" s="149">
        <v>3016</v>
      </c>
      <c r="C71" s="149">
        <v>0</v>
      </c>
      <c r="D71" s="149">
        <v>0</v>
      </c>
      <c r="E71" s="149" t="s">
        <v>49</v>
      </c>
      <c r="F71" s="149">
        <v>0</v>
      </c>
      <c r="G71" s="149">
        <v>0</v>
      </c>
      <c r="H71" s="149" t="s">
        <v>48</v>
      </c>
      <c r="I71" s="149" t="s">
        <v>49</v>
      </c>
      <c r="J71" s="149">
        <v>0</v>
      </c>
    </row>
    <row r="72" spans="1:10" ht="15.75" thickBot="1">
      <c r="A72" s="53" t="s">
        <v>108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ht="15">
      <c r="A73" s="25" t="s">
        <v>114</v>
      </c>
      <c r="B73" s="149">
        <v>3017</v>
      </c>
      <c r="C73" s="149">
        <v>0</v>
      </c>
      <c r="D73" s="149">
        <v>0</v>
      </c>
      <c r="E73" s="149" t="s">
        <v>49</v>
      </c>
      <c r="F73" s="149">
        <v>0</v>
      </c>
      <c r="G73" s="149">
        <v>0</v>
      </c>
      <c r="H73" s="149" t="s">
        <v>48</v>
      </c>
      <c r="I73" s="149" t="s">
        <v>49</v>
      </c>
      <c r="J73" s="149">
        <v>0</v>
      </c>
    </row>
    <row r="74" spans="1:10" ht="15.75" thickBot="1">
      <c r="A74" s="53" t="s">
        <v>108</v>
      </c>
      <c r="B74" s="151"/>
      <c r="C74" s="151"/>
      <c r="D74" s="151"/>
      <c r="E74" s="151"/>
      <c r="F74" s="151"/>
      <c r="G74" s="151"/>
      <c r="H74" s="151"/>
      <c r="I74" s="151"/>
      <c r="J74" s="151"/>
    </row>
    <row r="75" spans="1:10" ht="15">
      <c r="A75" s="25" t="s">
        <v>115</v>
      </c>
      <c r="B75" s="149">
        <v>3018</v>
      </c>
      <c r="C75" s="149">
        <v>0</v>
      </c>
      <c r="D75" s="149">
        <v>0</v>
      </c>
      <c r="E75" s="149" t="s">
        <v>49</v>
      </c>
      <c r="F75" s="149">
        <v>0</v>
      </c>
      <c r="G75" s="149">
        <v>0</v>
      </c>
      <c r="H75" s="149" t="s">
        <v>48</v>
      </c>
      <c r="I75" s="149" t="s">
        <v>49</v>
      </c>
      <c r="J75" s="149">
        <v>0</v>
      </c>
    </row>
    <row r="76" spans="1:10" ht="15.75" thickBot="1">
      <c r="A76" s="53" t="s">
        <v>108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ht="15">
      <c r="A77" s="25" t="s">
        <v>116</v>
      </c>
      <c r="B77" s="149">
        <v>3019</v>
      </c>
      <c r="C77" s="149">
        <v>0</v>
      </c>
      <c r="D77" s="149">
        <v>0</v>
      </c>
      <c r="E77" s="149" t="s">
        <v>49</v>
      </c>
      <c r="F77" s="149">
        <v>0</v>
      </c>
      <c r="G77" s="149">
        <v>0</v>
      </c>
      <c r="H77" s="149" t="s">
        <v>48</v>
      </c>
      <c r="I77" s="149" t="s">
        <v>49</v>
      </c>
      <c r="J77" s="149">
        <v>0</v>
      </c>
    </row>
    <row r="78" spans="1:10" ht="15.75" thickBot="1">
      <c r="A78" s="53" t="s">
        <v>108</v>
      </c>
      <c r="B78" s="151"/>
      <c r="C78" s="151"/>
      <c r="D78" s="151"/>
      <c r="E78" s="151"/>
      <c r="F78" s="151"/>
      <c r="G78" s="151"/>
      <c r="H78" s="151"/>
      <c r="I78" s="151"/>
      <c r="J78" s="151"/>
    </row>
    <row r="79" spans="1:10" ht="15">
      <c r="A79" s="25" t="s">
        <v>117</v>
      </c>
      <c r="B79" s="149">
        <v>3020</v>
      </c>
      <c r="C79" s="149">
        <v>0</v>
      </c>
      <c r="D79" s="149">
        <v>0</v>
      </c>
      <c r="E79" s="149" t="s">
        <v>49</v>
      </c>
      <c r="F79" s="149">
        <v>0</v>
      </c>
      <c r="G79" s="149">
        <v>0</v>
      </c>
      <c r="H79" s="149" t="s">
        <v>48</v>
      </c>
      <c r="I79" s="149" t="s">
        <v>49</v>
      </c>
      <c r="J79" s="149">
        <v>0</v>
      </c>
    </row>
    <row r="80" spans="1:10" ht="15.75" thickBot="1">
      <c r="A80" s="53" t="s">
        <v>108</v>
      </c>
      <c r="B80" s="151"/>
      <c r="C80" s="151"/>
      <c r="D80" s="151"/>
      <c r="E80" s="151"/>
      <c r="F80" s="151"/>
      <c r="G80" s="151"/>
      <c r="H80" s="151"/>
      <c r="I80" s="151"/>
      <c r="J80" s="151"/>
    </row>
    <row r="81" spans="1:10" ht="15">
      <c r="A81" s="25" t="s">
        <v>118</v>
      </c>
      <c r="B81" s="149">
        <v>3021</v>
      </c>
      <c r="C81" s="149">
        <v>0</v>
      </c>
      <c r="D81" s="149">
        <v>0</v>
      </c>
      <c r="E81" s="149" t="s">
        <v>49</v>
      </c>
      <c r="F81" s="149">
        <v>0</v>
      </c>
      <c r="G81" s="149">
        <v>0</v>
      </c>
      <c r="H81" s="149" t="s">
        <v>48</v>
      </c>
      <c r="I81" s="149" t="s">
        <v>49</v>
      </c>
      <c r="J81" s="149">
        <v>0</v>
      </c>
    </row>
    <row r="82" spans="1:10" ht="15.75" thickBot="1">
      <c r="A82" s="53" t="s">
        <v>108</v>
      </c>
      <c r="B82" s="151"/>
      <c r="C82" s="151"/>
      <c r="D82" s="151"/>
      <c r="E82" s="151"/>
      <c r="F82" s="151"/>
      <c r="G82" s="151"/>
      <c r="H82" s="151"/>
      <c r="I82" s="151"/>
      <c r="J82" s="151"/>
    </row>
    <row r="83" spans="1:10" ht="15">
      <c r="A83" s="25" t="s">
        <v>119</v>
      </c>
      <c r="B83" s="149">
        <v>3022</v>
      </c>
      <c r="C83" s="149">
        <v>0</v>
      </c>
      <c r="D83" s="149">
        <v>0</v>
      </c>
      <c r="E83" s="149" t="s">
        <v>49</v>
      </c>
      <c r="F83" s="149">
        <v>0</v>
      </c>
      <c r="G83" s="149">
        <v>0</v>
      </c>
      <c r="H83" s="149" t="s">
        <v>48</v>
      </c>
      <c r="I83" s="149" t="s">
        <v>49</v>
      </c>
      <c r="J83" s="149">
        <v>0</v>
      </c>
    </row>
    <row r="84" spans="1:10" ht="15.75" thickBot="1">
      <c r="A84" s="53" t="s">
        <v>108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">
      <c r="A85" s="25" t="s">
        <v>120</v>
      </c>
      <c r="B85" s="149">
        <v>3023</v>
      </c>
      <c r="C85" s="149">
        <v>0</v>
      </c>
      <c r="D85" s="149">
        <v>0</v>
      </c>
      <c r="E85" s="149" t="s">
        <v>49</v>
      </c>
      <c r="F85" s="149">
        <v>0</v>
      </c>
      <c r="G85" s="149">
        <v>0</v>
      </c>
      <c r="H85" s="149" t="s">
        <v>48</v>
      </c>
      <c r="I85" s="149" t="s">
        <v>49</v>
      </c>
      <c r="J85" s="149">
        <v>0</v>
      </c>
    </row>
    <row r="86" spans="1:10" ht="15.75" thickBot="1">
      <c r="A86" s="53" t="s">
        <v>108</v>
      </c>
      <c r="B86" s="151"/>
      <c r="C86" s="151"/>
      <c r="D86" s="151"/>
      <c r="E86" s="151"/>
      <c r="F86" s="151"/>
      <c r="G86" s="151"/>
      <c r="H86" s="151"/>
      <c r="I86" s="151"/>
      <c r="J86" s="151"/>
    </row>
    <row r="87" spans="1:10" ht="15">
      <c r="A87" s="25" t="s">
        <v>121</v>
      </c>
      <c r="B87" s="149">
        <v>3024</v>
      </c>
      <c r="C87" s="149">
        <v>0</v>
      </c>
      <c r="D87" s="149">
        <v>0</v>
      </c>
      <c r="E87" s="149" t="s">
        <v>49</v>
      </c>
      <c r="F87" s="149">
        <v>0</v>
      </c>
      <c r="G87" s="149">
        <v>0</v>
      </c>
      <c r="H87" s="149" t="s">
        <v>48</v>
      </c>
      <c r="I87" s="149" t="s">
        <v>49</v>
      </c>
      <c r="J87" s="149">
        <v>0</v>
      </c>
    </row>
    <row r="88" spans="1:10" ht="15.75" thickBot="1">
      <c r="A88" s="53" t="s">
        <v>108</v>
      </c>
      <c r="B88" s="151"/>
      <c r="C88" s="151"/>
      <c r="D88" s="151"/>
      <c r="E88" s="151"/>
      <c r="F88" s="151"/>
      <c r="G88" s="151"/>
      <c r="H88" s="151"/>
      <c r="I88" s="151"/>
      <c r="J88" s="151"/>
    </row>
    <row r="89" spans="1:10" ht="15">
      <c r="A89" s="25" t="s">
        <v>122</v>
      </c>
      <c r="B89" s="149">
        <v>3025</v>
      </c>
      <c r="C89" s="149">
        <v>0</v>
      </c>
      <c r="D89" s="149">
        <v>0</v>
      </c>
      <c r="E89" s="149" t="s">
        <v>49</v>
      </c>
      <c r="F89" s="149">
        <v>0</v>
      </c>
      <c r="G89" s="149">
        <v>0</v>
      </c>
      <c r="H89" s="149">
        <v>0</v>
      </c>
      <c r="I89" s="149" t="s">
        <v>49</v>
      </c>
      <c r="J89" s="149">
        <v>0</v>
      </c>
    </row>
    <row r="90" spans="1:10" ht="15.75" thickBot="1">
      <c r="A90" s="53" t="s">
        <v>108</v>
      </c>
      <c r="B90" s="151"/>
      <c r="C90" s="151"/>
      <c r="D90" s="151"/>
      <c r="E90" s="151"/>
      <c r="F90" s="151"/>
      <c r="G90" s="151"/>
      <c r="H90" s="151"/>
      <c r="I90" s="151"/>
      <c r="J90" s="151"/>
    </row>
    <row r="91" spans="1:10" ht="15">
      <c r="A91" s="25" t="s">
        <v>123</v>
      </c>
      <c r="B91" s="149">
        <v>3026</v>
      </c>
      <c r="C91" s="149">
        <v>0</v>
      </c>
      <c r="D91" s="149">
        <v>0</v>
      </c>
      <c r="E91" s="149" t="s">
        <v>48</v>
      </c>
      <c r="F91" s="149">
        <v>0</v>
      </c>
      <c r="G91" s="149">
        <v>0</v>
      </c>
      <c r="H91" s="149">
        <v>0</v>
      </c>
      <c r="I91" s="149" t="s">
        <v>48</v>
      </c>
      <c r="J91" s="149">
        <v>0</v>
      </c>
    </row>
    <row r="92" spans="1:10" ht="15.75" thickBot="1">
      <c r="A92" s="53" t="s">
        <v>108</v>
      </c>
      <c r="B92" s="151"/>
      <c r="C92" s="151"/>
      <c r="D92" s="151"/>
      <c r="E92" s="151"/>
      <c r="F92" s="151"/>
      <c r="G92" s="151"/>
      <c r="H92" s="151"/>
      <c r="I92" s="151"/>
      <c r="J92" s="151"/>
    </row>
    <row r="93" spans="1:10" ht="15">
      <c r="A93" s="25" t="s">
        <v>124</v>
      </c>
      <c r="B93" s="149">
        <v>3027</v>
      </c>
      <c r="C93" s="149">
        <v>0</v>
      </c>
      <c r="D93" s="149">
        <v>0</v>
      </c>
      <c r="E93" s="149" t="s">
        <v>49</v>
      </c>
      <c r="F93" s="149">
        <v>0</v>
      </c>
      <c r="G93" s="149">
        <v>0</v>
      </c>
      <c r="H93" s="149">
        <v>0</v>
      </c>
      <c r="I93" s="149" t="s">
        <v>49</v>
      </c>
      <c r="J93" s="149">
        <v>0</v>
      </c>
    </row>
    <row r="94" spans="1:10" ht="15.75" thickBot="1">
      <c r="A94" s="53" t="s">
        <v>125</v>
      </c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5.75" thickBot="1">
      <c r="A95" s="52" t="s">
        <v>139</v>
      </c>
      <c r="B95" s="21">
        <v>3030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1:10" ht="15">
      <c r="A96" s="25" t="s">
        <v>107</v>
      </c>
      <c r="B96" s="149">
        <v>3031</v>
      </c>
      <c r="C96" s="149">
        <v>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</row>
    <row r="97" spans="1:10" ht="15.75" thickBot="1">
      <c r="A97" s="53" t="s">
        <v>108</v>
      </c>
      <c r="B97" s="151"/>
      <c r="C97" s="151"/>
      <c r="D97" s="151"/>
      <c r="E97" s="151"/>
      <c r="F97" s="151"/>
      <c r="G97" s="151"/>
      <c r="H97" s="151"/>
      <c r="I97" s="151"/>
      <c r="J97" s="151"/>
    </row>
    <row r="98" spans="1:10" ht="15">
      <c r="A98" s="25" t="s">
        <v>109</v>
      </c>
      <c r="B98" s="149">
        <v>3032</v>
      </c>
      <c r="C98" s="149">
        <v>0</v>
      </c>
      <c r="D98" s="149">
        <v>0</v>
      </c>
      <c r="E98" s="149" t="s">
        <v>49</v>
      </c>
      <c r="F98" s="149">
        <v>0</v>
      </c>
      <c r="G98" s="149">
        <v>0</v>
      </c>
      <c r="H98" s="149">
        <v>0</v>
      </c>
      <c r="I98" s="149" t="s">
        <v>49</v>
      </c>
      <c r="J98" s="149">
        <v>0</v>
      </c>
    </row>
    <row r="99" spans="1:10" ht="15.75" thickBot="1">
      <c r="A99" s="53" t="s">
        <v>108</v>
      </c>
      <c r="B99" s="151"/>
      <c r="C99" s="151"/>
      <c r="D99" s="151"/>
      <c r="E99" s="151"/>
      <c r="F99" s="151"/>
      <c r="G99" s="151"/>
      <c r="H99" s="151"/>
      <c r="I99" s="151"/>
      <c r="J99" s="151"/>
    </row>
    <row r="100" spans="1:10" ht="15">
      <c r="A100" s="25" t="s">
        <v>110</v>
      </c>
      <c r="B100" s="149">
        <v>3033</v>
      </c>
      <c r="C100" s="149">
        <v>0</v>
      </c>
      <c r="D100" s="149">
        <v>0</v>
      </c>
      <c r="E100" s="149" t="s">
        <v>49</v>
      </c>
      <c r="F100" s="149">
        <v>0</v>
      </c>
      <c r="G100" s="149">
        <v>0</v>
      </c>
      <c r="H100" s="149">
        <v>0</v>
      </c>
      <c r="I100" s="149" t="s">
        <v>49</v>
      </c>
      <c r="J100" s="149">
        <v>0</v>
      </c>
    </row>
    <row r="101" spans="1:10" ht="15.75" thickBot="1">
      <c r="A101" s="53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</row>
    <row r="102" spans="1:10" ht="15">
      <c r="A102" s="25" t="s">
        <v>111</v>
      </c>
      <c r="B102" s="149">
        <v>3034</v>
      </c>
      <c r="C102" s="149">
        <v>0</v>
      </c>
      <c r="D102" s="149">
        <v>0</v>
      </c>
      <c r="E102" s="149" t="s">
        <v>49</v>
      </c>
      <c r="F102" s="149">
        <v>0</v>
      </c>
      <c r="G102" s="149">
        <v>0</v>
      </c>
      <c r="H102" s="149">
        <v>0</v>
      </c>
      <c r="I102" s="149" t="s">
        <v>49</v>
      </c>
      <c r="J102" s="149">
        <v>0</v>
      </c>
    </row>
    <row r="103" spans="1:10" ht="15.75" thickBot="1">
      <c r="A103" s="53" t="s">
        <v>108</v>
      </c>
      <c r="B103" s="151"/>
      <c r="C103" s="151"/>
      <c r="D103" s="151"/>
      <c r="E103" s="151"/>
      <c r="F103" s="151"/>
      <c r="G103" s="151"/>
      <c r="H103" s="151"/>
      <c r="I103" s="151"/>
      <c r="J103" s="151"/>
    </row>
    <row r="104" spans="1:10" ht="15">
      <c r="A104" s="25" t="s">
        <v>112</v>
      </c>
      <c r="B104" s="149">
        <v>3035</v>
      </c>
      <c r="C104" s="149">
        <v>0</v>
      </c>
      <c r="D104" s="149">
        <v>0</v>
      </c>
      <c r="E104" s="149" t="s">
        <v>49</v>
      </c>
      <c r="F104" s="149">
        <v>0</v>
      </c>
      <c r="G104" s="149">
        <v>0</v>
      </c>
      <c r="H104" s="149">
        <v>0</v>
      </c>
      <c r="I104" s="149" t="s">
        <v>49</v>
      </c>
      <c r="J104" s="149">
        <v>0</v>
      </c>
    </row>
    <row r="105" spans="1:10" ht="15.75" thickBot="1">
      <c r="A105" s="53" t="s">
        <v>108</v>
      </c>
      <c r="B105" s="151"/>
      <c r="C105" s="151"/>
      <c r="D105" s="151"/>
      <c r="E105" s="151"/>
      <c r="F105" s="151"/>
      <c r="G105" s="151"/>
      <c r="H105" s="151"/>
      <c r="I105" s="151"/>
      <c r="J105" s="151"/>
    </row>
    <row r="106" spans="1:10" ht="15">
      <c r="A106" s="25" t="s">
        <v>113</v>
      </c>
      <c r="B106" s="149">
        <v>3036</v>
      </c>
      <c r="C106" s="149">
        <v>0</v>
      </c>
      <c r="D106" s="149">
        <v>0</v>
      </c>
      <c r="E106" s="149" t="s">
        <v>49</v>
      </c>
      <c r="F106" s="149">
        <v>0</v>
      </c>
      <c r="G106" s="149">
        <v>0</v>
      </c>
      <c r="H106" s="149" t="s">
        <v>48</v>
      </c>
      <c r="I106" s="149" t="s">
        <v>49</v>
      </c>
      <c r="J106" s="149">
        <v>0</v>
      </c>
    </row>
    <row r="107" spans="1:10" ht="15.75" thickBot="1">
      <c r="A107" s="53" t="s">
        <v>108</v>
      </c>
      <c r="B107" s="151"/>
      <c r="C107" s="151"/>
      <c r="D107" s="151"/>
      <c r="E107" s="151"/>
      <c r="F107" s="151"/>
      <c r="G107" s="151"/>
      <c r="H107" s="151"/>
      <c r="I107" s="151"/>
      <c r="J107" s="151"/>
    </row>
    <row r="108" spans="1:10" ht="15">
      <c r="A108" s="25" t="s">
        <v>114</v>
      </c>
      <c r="B108" s="149">
        <v>3037</v>
      </c>
      <c r="C108" s="149">
        <v>0</v>
      </c>
      <c r="D108" s="149">
        <v>0</v>
      </c>
      <c r="E108" s="149" t="s">
        <v>49</v>
      </c>
      <c r="F108" s="149">
        <v>0</v>
      </c>
      <c r="G108" s="149">
        <v>0</v>
      </c>
      <c r="H108" s="149" t="s">
        <v>48</v>
      </c>
      <c r="I108" s="149" t="s">
        <v>49</v>
      </c>
      <c r="J108" s="149">
        <v>0</v>
      </c>
    </row>
    <row r="109" spans="1:10" ht="15.75" thickBot="1">
      <c r="A109" s="53" t="s">
        <v>108</v>
      </c>
      <c r="B109" s="151"/>
      <c r="C109" s="151"/>
      <c r="D109" s="151"/>
      <c r="E109" s="151"/>
      <c r="F109" s="151"/>
      <c r="G109" s="151"/>
      <c r="H109" s="151"/>
      <c r="I109" s="151"/>
      <c r="J109" s="151"/>
    </row>
    <row r="110" spans="1:10" ht="15">
      <c r="A110" s="25" t="s">
        <v>115</v>
      </c>
      <c r="B110" s="149">
        <v>3038</v>
      </c>
      <c r="C110" s="149">
        <v>0</v>
      </c>
      <c r="D110" s="149">
        <v>0</v>
      </c>
      <c r="E110" s="149" t="s">
        <v>49</v>
      </c>
      <c r="F110" s="149">
        <v>0</v>
      </c>
      <c r="G110" s="149">
        <v>0</v>
      </c>
      <c r="H110" s="149" t="s">
        <v>48</v>
      </c>
      <c r="I110" s="149" t="s">
        <v>49</v>
      </c>
      <c r="J110" s="149">
        <v>0</v>
      </c>
    </row>
    <row r="111" spans="1:10" ht="15.75" thickBot="1">
      <c r="A111" s="53" t="s">
        <v>108</v>
      </c>
      <c r="B111" s="151"/>
      <c r="C111" s="151"/>
      <c r="D111" s="151"/>
      <c r="E111" s="151"/>
      <c r="F111" s="151"/>
      <c r="G111" s="151"/>
      <c r="H111" s="151"/>
      <c r="I111" s="151"/>
      <c r="J111" s="151"/>
    </row>
    <row r="112" spans="1:10" ht="15">
      <c r="A112" s="25" t="s">
        <v>116</v>
      </c>
      <c r="B112" s="149">
        <v>3039</v>
      </c>
      <c r="C112" s="149">
        <v>0</v>
      </c>
      <c r="D112" s="149">
        <v>0</v>
      </c>
      <c r="E112" s="149" t="s">
        <v>49</v>
      </c>
      <c r="F112" s="149">
        <v>0</v>
      </c>
      <c r="G112" s="149">
        <v>0</v>
      </c>
      <c r="H112" s="149" t="s">
        <v>48</v>
      </c>
      <c r="I112" s="149" t="s">
        <v>49</v>
      </c>
      <c r="J112" s="149">
        <v>0</v>
      </c>
    </row>
    <row r="113" spans="1:10" ht="15.75" thickBot="1">
      <c r="A113" s="53" t="s">
        <v>108</v>
      </c>
      <c r="B113" s="151"/>
      <c r="C113" s="151"/>
      <c r="D113" s="151"/>
      <c r="E113" s="151"/>
      <c r="F113" s="151"/>
      <c r="G113" s="151"/>
      <c r="H113" s="151"/>
      <c r="I113" s="151"/>
      <c r="J113" s="151"/>
    </row>
    <row r="114" spans="1:10" ht="15">
      <c r="A114" s="25" t="s">
        <v>117</v>
      </c>
      <c r="B114" s="149">
        <v>3040</v>
      </c>
      <c r="C114" s="149">
        <v>0</v>
      </c>
      <c r="D114" s="149">
        <v>0</v>
      </c>
      <c r="E114" s="149" t="s">
        <v>49</v>
      </c>
      <c r="F114" s="149">
        <v>0</v>
      </c>
      <c r="G114" s="149">
        <v>0</v>
      </c>
      <c r="H114" s="149" t="s">
        <v>48</v>
      </c>
      <c r="I114" s="149" t="s">
        <v>49</v>
      </c>
      <c r="J114" s="149">
        <v>0</v>
      </c>
    </row>
    <row r="115" spans="1:10" ht="15.75" thickBot="1">
      <c r="A115" s="53" t="s">
        <v>108</v>
      </c>
      <c r="B115" s="151"/>
      <c r="C115" s="151"/>
      <c r="D115" s="151"/>
      <c r="E115" s="151"/>
      <c r="F115" s="151"/>
      <c r="G115" s="151"/>
      <c r="H115" s="151"/>
      <c r="I115" s="151"/>
      <c r="J115" s="151"/>
    </row>
    <row r="116" spans="1:10" ht="15">
      <c r="A116" s="25" t="s">
        <v>118</v>
      </c>
      <c r="B116" s="149">
        <v>3041</v>
      </c>
      <c r="C116" s="149">
        <v>0</v>
      </c>
      <c r="D116" s="149">
        <v>0</v>
      </c>
      <c r="E116" s="149" t="s">
        <v>49</v>
      </c>
      <c r="F116" s="149">
        <v>0</v>
      </c>
      <c r="G116" s="149">
        <v>0</v>
      </c>
      <c r="H116" s="149" t="s">
        <v>48</v>
      </c>
      <c r="I116" s="149" t="s">
        <v>49</v>
      </c>
      <c r="J116" s="149">
        <v>0</v>
      </c>
    </row>
    <row r="117" spans="1:10" ht="15.75" thickBot="1">
      <c r="A117" s="53" t="s">
        <v>108</v>
      </c>
      <c r="B117" s="151"/>
      <c r="C117" s="151"/>
      <c r="D117" s="151"/>
      <c r="E117" s="151"/>
      <c r="F117" s="151"/>
      <c r="G117" s="151"/>
      <c r="H117" s="151"/>
      <c r="I117" s="151"/>
      <c r="J117" s="151"/>
    </row>
    <row r="118" spans="1:10" ht="15">
      <c r="A118" s="25" t="s">
        <v>119</v>
      </c>
      <c r="B118" s="149">
        <v>3042</v>
      </c>
      <c r="C118" s="149">
        <v>0</v>
      </c>
      <c r="D118" s="149">
        <v>0</v>
      </c>
      <c r="E118" s="149" t="s">
        <v>49</v>
      </c>
      <c r="F118" s="149">
        <v>0</v>
      </c>
      <c r="G118" s="149">
        <v>0</v>
      </c>
      <c r="H118" s="149" t="s">
        <v>48</v>
      </c>
      <c r="I118" s="149" t="s">
        <v>49</v>
      </c>
      <c r="J118" s="149">
        <v>0</v>
      </c>
    </row>
    <row r="119" spans="1:10" ht="15.75" thickBot="1">
      <c r="A119" s="53" t="s">
        <v>108</v>
      </c>
      <c r="B119" s="151"/>
      <c r="C119" s="151"/>
      <c r="D119" s="151"/>
      <c r="E119" s="151"/>
      <c r="F119" s="151"/>
      <c r="G119" s="151"/>
      <c r="H119" s="151"/>
      <c r="I119" s="151"/>
      <c r="J119" s="151"/>
    </row>
    <row r="120" spans="1:10" ht="15">
      <c r="A120" s="25" t="s">
        <v>120</v>
      </c>
      <c r="B120" s="149">
        <v>3043</v>
      </c>
      <c r="C120" s="149">
        <v>0</v>
      </c>
      <c r="D120" s="149">
        <v>0</v>
      </c>
      <c r="E120" s="149" t="s">
        <v>49</v>
      </c>
      <c r="F120" s="149">
        <v>0</v>
      </c>
      <c r="G120" s="149">
        <v>0</v>
      </c>
      <c r="H120" s="149" t="s">
        <v>48</v>
      </c>
      <c r="I120" s="149" t="s">
        <v>49</v>
      </c>
      <c r="J120" s="149">
        <v>0</v>
      </c>
    </row>
    <row r="121" spans="1:10" ht="15.75" thickBot="1">
      <c r="A121" s="53" t="s">
        <v>108</v>
      </c>
      <c r="B121" s="151"/>
      <c r="C121" s="151"/>
      <c r="D121" s="151"/>
      <c r="E121" s="151"/>
      <c r="F121" s="151"/>
      <c r="G121" s="151"/>
      <c r="H121" s="151"/>
      <c r="I121" s="151"/>
      <c r="J121" s="151"/>
    </row>
    <row r="122" spans="1:10" ht="15">
      <c r="A122" s="25" t="s">
        <v>121</v>
      </c>
      <c r="B122" s="149">
        <v>3044</v>
      </c>
      <c r="C122" s="149">
        <v>0</v>
      </c>
      <c r="D122" s="149">
        <v>0</v>
      </c>
      <c r="E122" s="149" t="s">
        <v>49</v>
      </c>
      <c r="F122" s="149">
        <v>0</v>
      </c>
      <c r="G122" s="149">
        <v>0</v>
      </c>
      <c r="H122" s="149" t="s">
        <v>48</v>
      </c>
      <c r="I122" s="149" t="s">
        <v>49</v>
      </c>
      <c r="J122" s="149">
        <v>0</v>
      </c>
    </row>
    <row r="123" spans="1:10" ht="15.75" thickBot="1">
      <c r="A123" s="53" t="s">
        <v>108</v>
      </c>
      <c r="B123" s="151"/>
      <c r="C123" s="151"/>
      <c r="D123" s="151"/>
      <c r="E123" s="151"/>
      <c r="F123" s="151"/>
      <c r="G123" s="151"/>
      <c r="H123" s="151"/>
      <c r="I123" s="151"/>
      <c r="J123" s="151"/>
    </row>
    <row r="124" spans="1:10" ht="15">
      <c r="A124" s="25" t="s">
        <v>122</v>
      </c>
      <c r="B124" s="149">
        <v>3045</v>
      </c>
      <c r="C124" s="149">
        <v>0</v>
      </c>
      <c r="D124" s="149">
        <v>0</v>
      </c>
      <c r="E124" s="149" t="s">
        <v>48</v>
      </c>
      <c r="F124" s="149">
        <v>0</v>
      </c>
      <c r="G124" s="149">
        <v>0</v>
      </c>
      <c r="H124" s="149">
        <v>0</v>
      </c>
      <c r="I124" s="149" t="s">
        <v>48</v>
      </c>
      <c r="J124" s="149">
        <v>0</v>
      </c>
    </row>
    <row r="125" spans="1:10" ht="15.75" thickBot="1">
      <c r="A125" s="53" t="s">
        <v>108</v>
      </c>
      <c r="B125" s="151"/>
      <c r="C125" s="151"/>
      <c r="D125" s="151"/>
      <c r="E125" s="151"/>
      <c r="F125" s="151"/>
      <c r="G125" s="151"/>
      <c r="H125" s="151"/>
      <c r="I125" s="151"/>
      <c r="J125" s="151"/>
    </row>
    <row r="126" spans="1:10" ht="15">
      <c r="A126" s="25" t="s">
        <v>123</v>
      </c>
      <c r="B126" s="149">
        <v>3046</v>
      </c>
      <c r="C126" s="149">
        <v>0</v>
      </c>
      <c r="D126" s="149">
        <v>0</v>
      </c>
      <c r="E126" s="149" t="s">
        <v>48</v>
      </c>
      <c r="F126" s="149">
        <v>0</v>
      </c>
      <c r="G126" s="149">
        <v>0</v>
      </c>
      <c r="H126" s="149">
        <v>0</v>
      </c>
      <c r="I126" s="149" t="s">
        <v>48</v>
      </c>
      <c r="J126" s="149">
        <v>0</v>
      </c>
    </row>
    <row r="127" spans="1:10" ht="15.75" thickBot="1">
      <c r="A127" s="53" t="s">
        <v>108</v>
      </c>
      <c r="B127" s="151"/>
      <c r="C127" s="151"/>
      <c r="D127" s="151"/>
      <c r="E127" s="151"/>
      <c r="F127" s="151"/>
      <c r="G127" s="151"/>
      <c r="H127" s="151"/>
      <c r="I127" s="151"/>
      <c r="J127" s="151"/>
    </row>
    <row r="128" spans="1:10" ht="15">
      <c r="A128" s="25" t="s">
        <v>124</v>
      </c>
      <c r="B128" s="149">
        <v>3047</v>
      </c>
      <c r="C128" s="149">
        <v>0</v>
      </c>
      <c r="D128" s="149">
        <v>0</v>
      </c>
      <c r="E128" s="149" t="s">
        <v>49</v>
      </c>
      <c r="F128" s="149">
        <v>0</v>
      </c>
      <c r="G128" s="149">
        <v>0</v>
      </c>
      <c r="H128" s="149">
        <v>0</v>
      </c>
      <c r="I128" s="149" t="s">
        <v>49</v>
      </c>
      <c r="J128" s="149">
        <v>0</v>
      </c>
    </row>
    <row r="129" spans="1:10" ht="15.75" thickBot="1">
      <c r="A129" s="53" t="s">
        <v>125</v>
      </c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ht="18.75">
      <c r="A130" s="32"/>
    </row>
    <row r="132" ht="15.75">
      <c r="A132" s="33" t="s">
        <v>127</v>
      </c>
    </row>
    <row r="133" ht="16.5" thickBot="1">
      <c r="A133" s="34" t="s">
        <v>52</v>
      </c>
    </row>
    <row r="134" spans="1:10" ht="15" thickBot="1">
      <c r="A134" s="149" t="s">
        <v>53</v>
      </c>
      <c r="B134" s="152" t="s">
        <v>45</v>
      </c>
      <c r="C134" s="152" t="s">
        <v>100</v>
      </c>
      <c r="D134" s="155" t="s">
        <v>101</v>
      </c>
      <c r="E134" s="169"/>
      <c r="F134" s="169"/>
      <c r="G134" s="170"/>
      <c r="H134" s="155" t="s">
        <v>102</v>
      </c>
      <c r="I134" s="169"/>
      <c r="J134" s="170"/>
    </row>
    <row r="135" spans="1:10" ht="15" thickBot="1">
      <c r="A135" s="150"/>
      <c r="B135" s="153"/>
      <c r="C135" s="153"/>
      <c r="D135" s="152" t="s">
        <v>36</v>
      </c>
      <c r="E135" s="155" t="s">
        <v>59</v>
      </c>
      <c r="F135" s="169"/>
      <c r="G135" s="170"/>
      <c r="H135" s="152" t="s">
        <v>36</v>
      </c>
      <c r="I135" s="155" t="s">
        <v>59</v>
      </c>
      <c r="J135" s="170"/>
    </row>
    <row r="136" spans="1:10" ht="29.25" thickBot="1">
      <c r="A136" s="151"/>
      <c r="B136" s="154"/>
      <c r="C136" s="154"/>
      <c r="D136" s="154"/>
      <c r="E136" s="35" t="s">
        <v>103</v>
      </c>
      <c r="F136" s="35" t="s">
        <v>104</v>
      </c>
      <c r="G136" s="35" t="s">
        <v>105</v>
      </c>
      <c r="H136" s="154"/>
      <c r="I136" s="35" t="s">
        <v>103</v>
      </c>
      <c r="J136" s="35" t="s">
        <v>104</v>
      </c>
    </row>
    <row r="137" spans="1:10" ht="15.75" thickBot="1">
      <c r="A137" s="51" t="s">
        <v>46</v>
      </c>
      <c r="B137" s="23" t="s">
        <v>47</v>
      </c>
      <c r="C137" s="21">
        <v>1</v>
      </c>
      <c r="D137" s="21">
        <v>2</v>
      </c>
      <c r="E137" s="21">
        <v>3</v>
      </c>
      <c r="F137" s="21">
        <v>4</v>
      </c>
      <c r="G137" s="21">
        <v>5</v>
      </c>
      <c r="H137" s="21">
        <v>6</v>
      </c>
      <c r="I137" s="21">
        <v>7</v>
      </c>
      <c r="J137" s="21">
        <v>8</v>
      </c>
    </row>
    <row r="138" spans="1:10" ht="15" thickBot="1">
      <c r="A138" s="173" t="s">
        <v>128</v>
      </c>
      <c r="B138" s="174"/>
      <c r="C138" s="174"/>
      <c r="D138" s="174"/>
      <c r="E138" s="174"/>
      <c r="F138" s="174"/>
      <c r="G138" s="174"/>
      <c r="H138" s="174"/>
      <c r="I138" s="174"/>
      <c r="J138" s="175"/>
    </row>
    <row r="139" spans="1:10" ht="30.75" thickBot="1">
      <c r="A139" s="53" t="s">
        <v>129</v>
      </c>
      <c r="B139" s="21">
        <v>2210</v>
      </c>
      <c r="C139" s="21">
        <v>2</v>
      </c>
      <c r="D139" s="21">
        <v>0</v>
      </c>
      <c r="E139" s="21" t="s">
        <v>49</v>
      </c>
      <c r="F139" s="21">
        <v>0</v>
      </c>
      <c r="G139" s="21">
        <v>0</v>
      </c>
      <c r="H139" s="21">
        <v>2</v>
      </c>
      <c r="I139" s="21" t="s">
        <v>49</v>
      </c>
      <c r="J139" s="21">
        <v>2</v>
      </c>
    </row>
    <row r="140" spans="1:10" ht="15.75" thickBot="1">
      <c r="A140" s="53" t="s">
        <v>59</v>
      </c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30.75" thickBot="1">
      <c r="A141" s="53" t="s">
        <v>130</v>
      </c>
      <c r="B141" s="21">
        <v>2211</v>
      </c>
      <c r="C141" s="21">
        <v>2</v>
      </c>
      <c r="D141" s="21">
        <v>0</v>
      </c>
      <c r="E141" s="21" t="s">
        <v>49</v>
      </c>
      <c r="F141" s="21">
        <v>0</v>
      </c>
      <c r="G141" s="21">
        <v>0</v>
      </c>
      <c r="H141" s="21">
        <v>2</v>
      </c>
      <c r="I141" s="21" t="s">
        <v>49</v>
      </c>
      <c r="J141" s="21">
        <v>2</v>
      </c>
    </row>
    <row r="142" spans="1:10" ht="15.75" thickBot="1">
      <c r="A142" s="53" t="s">
        <v>131</v>
      </c>
      <c r="B142" s="21">
        <v>2212</v>
      </c>
      <c r="C142" s="21">
        <v>0</v>
      </c>
      <c r="D142" s="21">
        <v>0</v>
      </c>
      <c r="E142" s="21" t="s">
        <v>49</v>
      </c>
      <c r="F142" s="21">
        <v>0</v>
      </c>
      <c r="G142" s="21">
        <v>0</v>
      </c>
      <c r="H142" s="21">
        <v>0</v>
      </c>
      <c r="I142" s="21" t="s">
        <v>49</v>
      </c>
      <c r="J142" s="21">
        <v>0</v>
      </c>
    </row>
    <row r="143" spans="1:10" ht="15.75" thickBot="1">
      <c r="A143" s="53" t="s">
        <v>132</v>
      </c>
      <c r="B143" s="21">
        <v>2213</v>
      </c>
      <c r="C143" s="21">
        <v>0</v>
      </c>
      <c r="D143" s="21">
        <v>0</v>
      </c>
      <c r="E143" s="21" t="s">
        <v>49</v>
      </c>
      <c r="F143" s="21">
        <v>0</v>
      </c>
      <c r="G143" s="21">
        <v>0</v>
      </c>
      <c r="H143" s="21">
        <v>0</v>
      </c>
      <c r="I143" s="21" t="s">
        <v>49</v>
      </c>
      <c r="J143" s="21">
        <v>0</v>
      </c>
    </row>
    <row r="144" spans="1:10" ht="15.75" thickBot="1">
      <c r="A144" s="53" t="s">
        <v>133</v>
      </c>
      <c r="B144" s="21">
        <v>2214</v>
      </c>
      <c r="C144" s="21">
        <v>0</v>
      </c>
      <c r="D144" s="21">
        <v>0</v>
      </c>
      <c r="E144" s="21" t="s">
        <v>49</v>
      </c>
      <c r="F144" s="21">
        <v>0</v>
      </c>
      <c r="G144" s="21">
        <v>0</v>
      </c>
      <c r="H144" s="21">
        <v>0</v>
      </c>
      <c r="I144" s="21" t="s">
        <v>49</v>
      </c>
      <c r="J144" s="21">
        <v>0</v>
      </c>
    </row>
    <row r="145" spans="1:10" ht="15.75" thickBot="1">
      <c r="A145" s="53" t="s">
        <v>134</v>
      </c>
      <c r="B145" s="21">
        <v>2215</v>
      </c>
      <c r="C145" s="21">
        <v>0</v>
      </c>
      <c r="D145" s="21">
        <v>0</v>
      </c>
      <c r="E145" s="21" t="s">
        <v>49</v>
      </c>
      <c r="F145" s="21">
        <v>0</v>
      </c>
      <c r="G145" s="21">
        <v>0</v>
      </c>
      <c r="H145" s="21">
        <v>0</v>
      </c>
      <c r="I145" s="21" t="s">
        <v>49</v>
      </c>
      <c r="J145" s="21">
        <v>0</v>
      </c>
    </row>
    <row r="146" spans="1:10" ht="30.75" thickBot="1">
      <c r="A146" s="53" t="s">
        <v>135</v>
      </c>
      <c r="B146" s="21">
        <v>2216</v>
      </c>
      <c r="C146" s="21">
        <v>0</v>
      </c>
      <c r="D146" s="21">
        <v>0</v>
      </c>
      <c r="E146" s="21" t="s">
        <v>49</v>
      </c>
      <c r="F146" s="21">
        <v>0</v>
      </c>
      <c r="G146" s="21" t="s">
        <v>49</v>
      </c>
      <c r="H146" s="21">
        <v>0</v>
      </c>
      <c r="I146" s="21" t="s">
        <v>49</v>
      </c>
      <c r="J146" s="21">
        <v>0</v>
      </c>
    </row>
    <row r="147" spans="1:10" ht="45.75" thickBot="1">
      <c r="A147" s="53" t="s">
        <v>136</v>
      </c>
      <c r="B147" s="21">
        <v>2217</v>
      </c>
      <c r="C147" s="21">
        <v>0</v>
      </c>
      <c r="D147" s="21">
        <v>0</v>
      </c>
      <c r="E147" s="21" t="s">
        <v>49</v>
      </c>
      <c r="F147" s="21" t="s">
        <v>49</v>
      </c>
      <c r="G147" s="21">
        <v>0</v>
      </c>
      <c r="H147" s="21">
        <v>0</v>
      </c>
      <c r="I147" s="21" t="s">
        <v>49</v>
      </c>
      <c r="J147" s="21">
        <v>0</v>
      </c>
    </row>
  </sheetData>
  <sheetProtection/>
  <mergeCells count="344">
    <mergeCell ref="G112:G113"/>
    <mergeCell ref="G114:G115"/>
    <mergeCell ref="G116:G117"/>
    <mergeCell ref="G118:G119"/>
    <mergeCell ref="G120:G121"/>
    <mergeCell ref="G122:G123"/>
    <mergeCell ref="G100:G101"/>
    <mergeCell ref="G102:G103"/>
    <mergeCell ref="G104:G105"/>
    <mergeCell ref="G106:G107"/>
    <mergeCell ref="G108:G109"/>
    <mergeCell ref="G110:G111"/>
    <mergeCell ref="I135:J135"/>
    <mergeCell ref="A138:J138"/>
    <mergeCell ref="H128:H129"/>
    <mergeCell ref="I128:I129"/>
    <mergeCell ref="J128:J129"/>
    <mergeCell ref="A134:A136"/>
    <mergeCell ref="B134:B136"/>
    <mergeCell ref="C134:C136"/>
    <mergeCell ref="D134:G134"/>
    <mergeCell ref="H134:J134"/>
    <mergeCell ref="D135:D136"/>
    <mergeCell ref="E135:G135"/>
    <mergeCell ref="B128:B129"/>
    <mergeCell ref="C128:C129"/>
    <mergeCell ref="D128:D129"/>
    <mergeCell ref="E128:E129"/>
    <mergeCell ref="F128:F129"/>
    <mergeCell ref="G128:G129"/>
    <mergeCell ref="H135:H136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B118:B119"/>
    <mergeCell ref="C118:C119"/>
    <mergeCell ref="I124:I125"/>
    <mergeCell ref="H120:H121"/>
    <mergeCell ref="I120:I121"/>
    <mergeCell ref="J120:J121"/>
    <mergeCell ref="B122:B123"/>
    <mergeCell ref="C122:C123"/>
    <mergeCell ref="D122:D123"/>
    <mergeCell ref="E122:E123"/>
    <mergeCell ref="H122:H123"/>
    <mergeCell ref="B120:B121"/>
    <mergeCell ref="C120:C121"/>
    <mergeCell ref="D120:D121"/>
    <mergeCell ref="E120:E121"/>
    <mergeCell ref="F120:F121"/>
    <mergeCell ref="F122:F123"/>
    <mergeCell ref="D118:D119"/>
    <mergeCell ref="E118:E119"/>
    <mergeCell ref="F118:F119"/>
    <mergeCell ref="H118:H119"/>
    <mergeCell ref="I114:I115"/>
    <mergeCell ref="J114:J115"/>
    <mergeCell ref="I116:I117"/>
    <mergeCell ref="J116:J117"/>
    <mergeCell ref="I118:I119"/>
    <mergeCell ref="J118:J119"/>
    <mergeCell ref="B116:B117"/>
    <mergeCell ref="C116:C117"/>
    <mergeCell ref="D116:D117"/>
    <mergeCell ref="E116:E117"/>
    <mergeCell ref="F116:F117"/>
    <mergeCell ref="H116:H117"/>
    <mergeCell ref="B114:B115"/>
    <mergeCell ref="C114:C115"/>
    <mergeCell ref="D114:D115"/>
    <mergeCell ref="E114:E115"/>
    <mergeCell ref="F114:F115"/>
    <mergeCell ref="H114:H115"/>
    <mergeCell ref="I110:I111"/>
    <mergeCell ref="J110:J111"/>
    <mergeCell ref="B112:B113"/>
    <mergeCell ref="C112:C113"/>
    <mergeCell ref="D112:D113"/>
    <mergeCell ref="E112:E113"/>
    <mergeCell ref="F112:F113"/>
    <mergeCell ref="H112:H113"/>
    <mergeCell ref="I112:I113"/>
    <mergeCell ref="J112:J113"/>
    <mergeCell ref="B110:B111"/>
    <mergeCell ref="C110:C111"/>
    <mergeCell ref="D110:D111"/>
    <mergeCell ref="E110:E111"/>
    <mergeCell ref="F110:F111"/>
    <mergeCell ref="H110:H111"/>
    <mergeCell ref="I106:I107"/>
    <mergeCell ref="J106:J107"/>
    <mergeCell ref="B108:B109"/>
    <mergeCell ref="C108:C109"/>
    <mergeCell ref="D108:D109"/>
    <mergeCell ref="E108:E109"/>
    <mergeCell ref="F108:F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H106:H107"/>
    <mergeCell ref="I102:I103"/>
    <mergeCell ref="J102:J103"/>
    <mergeCell ref="B104:B105"/>
    <mergeCell ref="C104:C105"/>
    <mergeCell ref="D104:D105"/>
    <mergeCell ref="E104:E105"/>
    <mergeCell ref="F104:F105"/>
    <mergeCell ref="H104:H105"/>
    <mergeCell ref="I104:I105"/>
    <mergeCell ref="J104:J105"/>
    <mergeCell ref="B102:B103"/>
    <mergeCell ref="C102:C103"/>
    <mergeCell ref="D102:D103"/>
    <mergeCell ref="E102:E103"/>
    <mergeCell ref="F102:F103"/>
    <mergeCell ref="H102:H103"/>
    <mergeCell ref="J98:J99"/>
    <mergeCell ref="B100:B101"/>
    <mergeCell ref="C100:C101"/>
    <mergeCell ref="D100:D101"/>
    <mergeCell ref="E100:E101"/>
    <mergeCell ref="F100:F101"/>
    <mergeCell ref="H100:H101"/>
    <mergeCell ref="I100:I101"/>
    <mergeCell ref="J100:J101"/>
    <mergeCell ref="G98:G99"/>
    <mergeCell ref="H96:H97"/>
    <mergeCell ref="I96:I97"/>
    <mergeCell ref="J96:J97"/>
    <mergeCell ref="B98:B99"/>
    <mergeCell ref="C98:C99"/>
    <mergeCell ref="D98:D99"/>
    <mergeCell ref="E98:E99"/>
    <mergeCell ref="F98:F99"/>
    <mergeCell ref="H98:H99"/>
    <mergeCell ref="I98:I99"/>
    <mergeCell ref="B96:B97"/>
    <mergeCell ref="C96:C97"/>
    <mergeCell ref="D96:D97"/>
    <mergeCell ref="E96:E97"/>
    <mergeCell ref="F96:F97"/>
    <mergeCell ref="G96:G97"/>
    <mergeCell ref="J91:J92"/>
    <mergeCell ref="E93:E94"/>
    <mergeCell ref="F93:F94"/>
    <mergeCell ref="G93:G94"/>
    <mergeCell ref="H93:H94"/>
    <mergeCell ref="I93:I94"/>
    <mergeCell ref="J93:J94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A43:E43"/>
    <mergeCell ref="B47:B48"/>
    <mergeCell ref="C47:C48"/>
    <mergeCell ref="D47:D48"/>
    <mergeCell ref="E47:E48"/>
    <mergeCell ref="A56:A58"/>
    <mergeCell ref="B56:B58"/>
    <mergeCell ref="C56:C58"/>
    <mergeCell ref="D56:G56"/>
    <mergeCell ref="D5:E5"/>
    <mergeCell ref="D6:D7"/>
    <mergeCell ref="E6:E7"/>
    <mergeCell ref="A9:E9"/>
    <mergeCell ref="B16:B17"/>
    <mergeCell ref="C16:C17"/>
    <mergeCell ref="E16:E17"/>
    <mergeCell ref="B93:B94"/>
    <mergeCell ref="C93:C94"/>
    <mergeCell ref="D93:D94"/>
    <mergeCell ref="D16:D17"/>
    <mergeCell ref="A2:E2"/>
    <mergeCell ref="A3:E3"/>
    <mergeCell ref="A4:E4"/>
    <mergeCell ref="A5:A7"/>
    <mergeCell ref="B5:B7"/>
    <mergeCell ref="C5:C7"/>
  </mergeCells>
  <printOptions/>
  <pageMargins left="0.7874015748031497" right="0.1968503937007874" top="0.984251968503937" bottom="0.984251968503937" header="0.5118110236220472" footer="0.5118110236220472"/>
  <pageSetup fitToHeight="0" fitToWidth="1" horizontalDpi="600" verticalDpi="600" orientation="portrait" paperSize="9" scale="52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Кирпичёва Наталья Ильинична</dc:creator>
  <cp:keywords/>
  <dc:description/>
  <cp:lastModifiedBy>Зубарев Олег Александрович</cp:lastModifiedBy>
  <cp:lastPrinted>2019-10-10T23:24:49Z</cp:lastPrinted>
  <dcterms:created xsi:type="dcterms:W3CDTF">2003-03-11T22:39:15Z</dcterms:created>
  <dcterms:modified xsi:type="dcterms:W3CDTF">2019-10-10T23:26:57Z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